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Valeria\Box\01A. Procurement (UA)\Tenders\40. Blackout Kits - Round 2 - Ukraine 2025\"/>
    </mc:Choice>
  </mc:AlternateContent>
  <xr:revisionPtr revIDLastSave="0" documentId="13_ncr:1_{FA8B71EF-BEC0-4A6A-943B-1325263B7ADE}" xr6:coauthVersionLast="36" xr6:coauthVersionMax="36" xr10:uidLastSave="{00000000-0000-0000-0000-000000000000}"/>
  <bookViews>
    <workbookView xWindow="-120" yWindow="-120" windowWidth="19320" windowHeight="7640" xr2:uid="{D5148772-A827-4602-967F-026616EEA467}"/>
  </bookViews>
  <sheets>
    <sheet name="PROC - RFQ"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#REF!</definedName>
    <definedName name="___xlnm.Print_Titles">('[1]2084 11'!$A$1:$B$65536,'[1]2084 11'!$A$7:$IV$7)</definedName>
    <definedName name="__A65550">#REF!</definedName>
    <definedName name="__A66000">#REF!</definedName>
    <definedName name="__xlnm.Print_Area_3">#REF!</definedName>
    <definedName name="__xlnm.Print_Titles">('[2]2084 11'!$A$1:$B$65536,'[2]2084 11'!$A$7:$IV$7)</definedName>
    <definedName name="__xlnm.Print_Titles_3">('[1]399 11'!$A$1:$B$65536,'[1]399 11'!$A$7:$IV$7)</definedName>
    <definedName name="__xlnm.Print_Titles_5">#REF!</definedName>
    <definedName name="_A65550">#REF!</definedName>
    <definedName name="_A66000">#REF!</definedName>
    <definedName name="a">#REF!</definedName>
    <definedName name="aa">#REF!</definedName>
    <definedName name="aab">#REF!</definedName>
    <definedName name="aaj">#REF!</definedName>
    <definedName name="ab">#REF!</definedName>
    <definedName name="abc">#REF!</definedName>
    <definedName name="ac">#REF!</definedName>
    <definedName name="accountcodes">#REF!</definedName>
    <definedName name="AcctType">[3]Codes!$A$2:$A$3</definedName>
    <definedName name="ad">#REF!</definedName>
    <definedName name="Admin">'[4]Range Page'!$A$21</definedName>
    <definedName name="adminfee">'[5]Range Page'!#REF!</definedName>
    <definedName name="ae">#REF!</definedName>
    <definedName name="af">#REF!</definedName>
    <definedName name="ag">#REF!</definedName>
    <definedName name="ah">#REF!</definedName>
    <definedName name="ai">#REF!</definedName>
    <definedName name="aj">#REF!</definedName>
    <definedName name="ak">#REF!</definedName>
    <definedName name="al">#REF!</definedName>
    <definedName name="am">#REF!</definedName>
    <definedName name="an">#REF!</definedName>
    <definedName name="ao">#REF!</definedName>
    <definedName name="ap">#REF!</definedName>
    <definedName name="aq">#REF!</definedName>
    <definedName name="ar">#REF!</definedName>
    <definedName name="Area8">#REF!</definedName>
    <definedName name="as">#REF!</definedName>
    <definedName name="at">#REF!</definedName>
    <definedName name="au">#REF!</definedName>
    <definedName name="av">#REF!</definedName>
    <definedName name="aw">#REF!</definedName>
    <definedName name="ax">#REF!</definedName>
    <definedName name="ay">#REF!</definedName>
    <definedName name="az">#REF!</definedName>
    <definedName name="b">#REF!</definedName>
    <definedName name="ba">#REF!</definedName>
    <definedName name="BillingSchedule">#REF!</definedName>
    <definedName name="bz">#REF!</definedName>
    <definedName name="cc">#REF!</definedName>
    <definedName name="cd">#REF!</definedName>
    <definedName name="charlie">#REF!</definedName>
    <definedName name="Checkbox">#REF!</definedName>
    <definedName name="Commodity_Type">[6]!tcommoditytype[Commodity Type]</definedName>
    <definedName name="con">#REF!</definedName>
    <definedName name="constr">#REF!</definedName>
    <definedName name="Construction_Cost_per_Package">#REF!</definedName>
    <definedName name="Construction_Cost_per_Unit">#REF!</definedName>
    <definedName name="Construction_Item_Description">#REF!</definedName>
    <definedName name="Construction_Units_per_Package">#REF!</definedName>
    <definedName name="CostCenter">[3]Codes!$J$2:$J$15</definedName>
    <definedName name="cz">#REF!</definedName>
    <definedName name="d">#REF!</definedName>
    <definedName name="Da">'[7]Staff Costs'!$E$83</definedName>
    <definedName name="dangerpay">'[5]Range Page'!#REF!</definedName>
    <definedName name="ddd">#REF!</definedName>
    <definedName name="dddddddd">#REF!</definedName>
    <definedName name="Dm">#REF!</definedName>
    <definedName name="DollarLC">'[5]Range Page'!#REF!</definedName>
    <definedName name="Dt">'[7]Staff Costs'!$E$84</definedName>
    <definedName name="dxzfdfdh">#REF!</definedName>
    <definedName name="e">#REF!</definedName>
    <definedName name="eduallowance.expat1">'[5]Range Page'!#REF!</definedName>
    <definedName name="eduallowance.expat2">'[5]Range Page'!#REF!</definedName>
    <definedName name="eduallowance.expat3">'[5]Range Page'!#REF!</definedName>
    <definedName name="eduallowance.expat4">'[5]Range Page'!#REF!</definedName>
    <definedName name="ef">#REF!</definedName>
    <definedName name="EmployeeID">[3]Codes!$L$2:$L$26</definedName>
    <definedName name="Excel_BuiltIn_Print_Area_1">#REF!</definedName>
    <definedName name="Excel_BuiltIn_Print_Area_10">#REF!</definedName>
    <definedName name="Excel_BuiltIn_Print_Area_7">#REF!</definedName>
    <definedName name="Excel_BuiltIn_Print_Area_8">#REF!</definedName>
    <definedName name="f">#REF!</definedName>
    <definedName name="fe">#REF!</definedName>
    <definedName name="Food_Cost_per_Package">#REF!</definedName>
    <definedName name="Food_Cost_per_Unit">#REF!</definedName>
    <definedName name="Food_Item_Description">#REF!</definedName>
    <definedName name="ForeignTransferAllowance">'[5]Range Page'!#REF!</definedName>
    <definedName name="FSL">#REF!</definedName>
    <definedName name="FSLl">#REF!</definedName>
    <definedName name="funding">#REF!</definedName>
    <definedName name="fundings">#REF!</definedName>
    <definedName name="FundNo.">[3]Codes!$E$2:$E$29</definedName>
    <definedName name="GandA">'[5]Range Page'!#REF!</definedName>
    <definedName name="GLCode">[3]Codes!$C$2:$C$194</definedName>
    <definedName name="h">#REF!</definedName>
    <definedName name="House">#REF!</definedName>
    <definedName name="House_Cost_per_Package">#REF!</definedName>
    <definedName name="House_Item_Description">#REF!</definedName>
    <definedName name="House_Units_per_Package">#REF!</definedName>
    <definedName name="hz">#REF!</definedName>
    <definedName name="i">#REF!</definedName>
    <definedName name="intlfringe">'[5]Range Page'!#REF!</definedName>
    <definedName name="ITSupport">'[5]Range Page'!#REF!</definedName>
    <definedName name="iz">#REF!</definedName>
    <definedName name="j">#REF!</definedName>
    <definedName name="jz">#REF!</definedName>
    <definedName name="k">#REF!</definedName>
    <definedName name="kz">#REF!</definedName>
    <definedName name="l">#REF!</definedName>
    <definedName name="lc">#REF!</definedName>
    <definedName name="listProgramName">[8]Programs!$A$3:$A$19</definedName>
    <definedName name="listPrograms">[9]Sheet1!$B$2:$K$2</definedName>
    <definedName name="listVehicles">[9]Sheet1!$A$3:$A$75</definedName>
    <definedName name="Livestock">#REF!</definedName>
    <definedName name="LocalCurrency">'[5]Range Page'!#REF!</definedName>
    <definedName name="localfringe">'[5]Range Page'!#REF!</definedName>
    <definedName name="localinflation_yr2">'[5]Range Page'!$A$9</definedName>
    <definedName name="localinflation_yr3">'[5]Range Page'!$A$10</definedName>
    <definedName name="localinflation_yr4">'[5]Range Page'!$A$11</definedName>
    <definedName name="localinflation_yr5">'[5]Range Page'!$A$12</definedName>
    <definedName name="localperdiem">'[5]Range Page'!#REF!</definedName>
    <definedName name="m">#REF!</definedName>
    <definedName name="match_requirement">'[5]Range Page'!#REF!</definedName>
    <definedName name="MB">#REF!</definedName>
    <definedName name="Medevac.expat1">'[5]Range Page'!#REF!</definedName>
    <definedName name="Medevac.expat2">'[5]Range Page'!#REF!</definedName>
    <definedName name="Medevac.expat3">'[5]Range Page'!#REF!</definedName>
    <definedName name="Medevac.STTA.day">'[5]Range Page'!#REF!</definedName>
    <definedName name="Medevac.STTA.month">'[5]Range Page'!#REF!</definedName>
    <definedName name="MinFnctCode">[3]Codes!$H$2:$H$30</definedName>
    <definedName name="MOa">#REF!</definedName>
    <definedName name="MOm">#REF!</definedName>
    <definedName name="Money_Type">#REF!</definedName>
    <definedName name="Month">#REF!</definedName>
    <definedName name="MOt">'[7]Staff Costs'!$E$40</definedName>
    <definedName name="mz">#REF!</definedName>
    <definedName name="n">#REF!</definedName>
    <definedName name="NewOH">'[5]Range Page'!#REF!</definedName>
    <definedName name="o">#REF!</definedName>
    <definedName name="Object_Code">[6]!tobjectcode[Object Code]</definedName>
    <definedName name="OH">'[4]Country Budget x 6'!$E$503</definedName>
    <definedName name="OH_Rate">'[5]Detailed Budget'!#REF!</definedName>
    <definedName name="OldOH">'[5]Range Page'!#REF!</definedName>
    <definedName name="orderstatus">[6]!torderstatus[Order Status]</definedName>
    <definedName name="Organisation">#REF!</definedName>
    <definedName name="Over_Head">'[4]Range Page'!$A$19</definedName>
    <definedName name="overhead">'[5]Range Page'!#REF!</definedName>
    <definedName name="p">#REF!</definedName>
    <definedName name="Payment_Type">#REF!</definedName>
    <definedName name="Percentage">#REF!</definedName>
    <definedName name="perdiem">'[5]Range Page'!#REF!</definedName>
    <definedName name="postallowance">'[5]Range Page'!#REF!</definedName>
    <definedName name="postallowance.expat2">'[5]Range Page'!#REF!</definedName>
    <definedName name="postallowance.expat3">'[5]Range Page'!#REF!</definedName>
    <definedName name="postallowance.expat4">'[5]Range Page'!#REF!</definedName>
    <definedName name="postdifferential">'[5]Range Page'!#REF!</definedName>
    <definedName name="_xlnm.Print_Area" localSheetId="0">'PROC - RFQ'!$A$1:$K$74</definedName>
    <definedName name="_xlnm.Print_Titles" localSheetId="0">'PROC - RFQ'!$1:$9</definedName>
    <definedName name="Procure">'[4]Range Page'!$A$20</definedName>
    <definedName name="procurementfee">'[5]Range Page'!#REF!</definedName>
    <definedName name="Project_Code">[6]!tprojectcode[Project Code]</definedName>
    <definedName name="Project_Title" localSheetId="0">[6]!tprojecttitle[Project Title]</definedName>
    <definedName name="Project_Title">#REF!</definedName>
    <definedName name="PSA">'[5]Range Page'!#REF!</definedName>
    <definedName name="Purchaser">#REF!</definedName>
    <definedName name="pz">#REF!</definedName>
    <definedName name="q">#REF!</definedName>
    <definedName name="qrptStdDetail_Out">#REF!</definedName>
    <definedName name="qz">#REF!</definedName>
    <definedName name="Requested_By">#REF!</definedName>
    <definedName name="s">#REF!</definedName>
    <definedName name="Sector">#REF!</definedName>
    <definedName name="SOa">#REF!</definedName>
    <definedName name="SOm">#REF!</definedName>
    <definedName name="SOt">'[7]Staff Costs'!$K$40</definedName>
    <definedName name="Speedkey">#REF!</definedName>
    <definedName name="Status">#REF!</definedName>
    <definedName name="sz">#REF!</definedName>
    <definedName name="t">#REF!</definedName>
    <definedName name="Ta">'[7]Staff Costs'!$E$61</definedName>
    <definedName name="Test">#REF!</definedName>
    <definedName name="Tm">#REF!</definedName>
    <definedName name="Tt">'[7]Staff Costs'!$E$62</definedName>
    <definedName name="tz">#REF!</definedName>
    <definedName name="u">#REF!</definedName>
    <definedName name="Unit_of_Measure">[6]!tuom[Unit of Measure]</definedName>
    <definedName name="Updated">#REF!</definedName>
    <definedName name="US">#REF!</definedName>
    <definedName name="USD">#REF!</definedName>
    <definedName name="usinflation_yr2">'[5]Range Page'!$A$4</definedName>
    <definedName name="usinflation_yr3">'[5]Range Page'!$A$5</definedName>
    <definedName name="usinflation_yr4">'[5]Range Page'!$A$6</definedName>
    <definedName name="usinflation_yr5">'[5]Range Page'!$A$7</definedName>
    <definedName name="uz">#REF!</definedName>
    <definedName name="v">#REF!</definedName>
    <definedName name="Vehicle">#REF!</definedName>
    <definedName name="vehicle1">#REF!</definedName>
    <definedName name="Vendor">[6]!tvendor[Vendor]</definedName>
    <definedName name="vz">#REF!</definedName>
    <definedName name="w">#REF!</definedName>
    <definedName name="Wa">'[7]Staff Costs'!$K$61</definedName>
    <definedName name="we">#REF!</definedName>
    <definedName name="wez">#REF!</definedName>
    <definedName name="Wm">#REF!</definedName>
    <definedName name="workerscomp.expat">'[5]Range Page'!#REF!</definedName>
    <definedName name="workerscomp.STTA">'[5]Range Page'!#REF!</definedName>
    <definedName name="Wt">'[7]Staff Costs'!$K$62</definedName>
    <definedName name="wz">#REF!</definedName>
    <definedName name="x">#REF!</definedName>
    <definedName name="xxz">#REF!</definedName>
    <definedName name="y">#REF!</definedName>
    <definedName name="Year">#REF!</definedName>
    <definedName name="yyz">#REF!</definedName>
    <definedName name="z">#REF!</definedName>
    <definedName name="zz">#REF!</definedName>
    <definedName name="zzz">#REF!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7" i="1" l="1"/>
  <c r="H13" i="1"/>
  <c r="H25" i="1"/>
  <c r="H19" i="1" l="1"/>
  <c r="H21" i="1"/>
  <c r="H23" i="1"/>
  <c r="H29" i="1"/>
  <c r="H31" i="1"/>
  <c r="H17" i="1"/>
  <c r="H15" i="1"/>
  <c r="I33" i="1" s="1"/>
</calcChain>
</file>

<file path=xl/sharedStrings.xml><?xml version="1.0" encoding="utf-8"?>
<sst xmlns="http://schemas.openxmlformats.org/spreadsheetml/2006/main" count="131" uniqueCount="122">
  <si>
    <t>#</t>
  </si>
  <si>
    <t>UKRAINETENDER@SAMARITAN.ORG</t>
  </si>
  <si>
    <t>Last Updated: Jan 2023</t>
  </si>
  <si>
    <t>Submit the following documents for legal entities:
1. Extract from EDRPOU
2. The company's charter
3. Minutes of the general meeting on the appointment of the director
4. Extract from the register of taxpayers (VAT, single tax)
5. Details of the company
6. Certificate of opening a bank account</t>
  </si>
  <si>
    <t>Submit the following documents for individual entrepreneurs:
1. Extract from EDRPOU
2. Extract from the register of taxpayers (VAT, single tax)
3. Details of the individual entrepreneur
4. Certificate of opening a bank account</t>
  </si>
  <si>
    <t>B-1</t>
  </si>
  <si>
    <t>B-2</t>
  </si>
  <si>
    <t>A-1</t>
  </si>
  <si>
    <t>A-2</t>
  </si>
  <si>
    <t>A-3</t>
  </si>
  <si>
    <t>A-4</t>
  </si>
  <si>
    <t>A-5</t>
  </si>
  <si>
    <t>A-6</t>
  </si>
  <si>
    <t>A-7</t>
  </si>
  <si>
    <t>A-8</t>
  </si>
  <si>
    <t>A-9</t>
  </si>
  <si>
    <t>A-10</t>
  </si>
  <si>
    <t>A-11</t>
  </si>
  <si>
    <t>A-12</t>
  </si>
  <si>
    <t>A-13</t>
  </si>
  <si>
    <t>A-14</t>
  </si>
  <si>
    <t>A-15</t>
  </si>
  <si>
    <t>CHARITABLE ORGANISATION “CHARITY FUND “SAMARITAN`S PURSE UKRAINE” - EDRPOU code 44788580/Благодійна організація "Благодійний фонд "Самарітенз Перс Україна"</t>
  </si>
  <si>
    <t>Надати наступні документи для юридичних осіб:                                                                                                                                                                                                                         1.	Виписка з ЄДРПОУ 
2.	Статут
3.	Протокол загальних зборів про призначення директора
4.	Витяг з реєстру платників податків (ПДВ, єдиний податок)
5.	Реквізити компанії
6.	Довідка про відкриття банківського рахунку</t>
  </si>
  <si>
    <t xml:space="preserve">Надати наступні документи для фізичної особи-підприємця:                                                                                                                                                                                                                      1.	Виписка з ЄДРПОУ 
2.	Витяг з реєстру платників податків (ПДВ, єдиний податок)
3.	Реквізити ФОП
4.	Довідка про відкриття банківського рахунку                                                                                                                                                                                           </t>
  </si>
  <si>
    <t>Unit Price / Ціна.од.</t>
  </si>
  <si>
    <t>Qty / 
К-ть</t>
  </si>
  <si>
    <t>UOM / 
Од. Вим.</t>
  </si>
  <si>
    <t>Description / 
Опис</t>
  </si>
  <si>
    <t>Qty /  
К-ть</t>
  </si>
  <si>
    <t>Organization / Організація</t>
  </si>
  <si>
    <t>Prices must then remained unchanged during the implementation of the contract during the delivery time until completion of the agreement. / 
Ціни повинні залишатися незмінними під час виконання контракту протягом терміну поставки і до завершення угоди.</t>
  </si>
  <si>
    <t>After the quotation has been received, and during the validity of the quotation, Samaritan's Purse will not accept any price variation due to escalation, inflation, fluctuation in exchange rates, or any other market factors. / Після отримання цінової пропозиції та протягом її дії Samaritan's Purse не прийматиме будь-яких змін ціни внаслідок ескалації, інфляції, коливань обмінних курсів або будь-яких інших ринкових факторів.</t>
  </si>
  <si>
    <t>*  C - Please fill out all the information required below - Please fill out all white boxes / C - Будь ласка, заповніть всю необхідну інформацію нижче - Будь ласка, заповніть усі білі поля</t>
  </si>
  <si>
    <t>*  B - Questions - please provide answer in the white boxes / B - Питання - будь ласка, надайте відповідь у білих полях</t>
  </si>
  <si>
    <t xml:space="preserve">Contact Signature / Підпис контактної особи:
</t>
  </si>
  <si>
    <t>Warranty Type / 
Тип гарантії</t>
  </si>
  <si>
    <t>*A-General terms / А-Загальні умови</t>
  </si>
  <si>
    <t>Provide Delivery YES or NO / Послуги доставки ТАК чи НІ</t>
  </si>
  <si>
    <t>Payment type - (wire transfer required for this procurement) / Тип оплати - (для цієї закупівлі необхідний банківський переказ)</t>
  </si>
  <si>
    <t>Warranty / Гарантія</t>
  </si>
  <si>
    <t>Payment terms  / 
Умови оплати</t>
  </si>
  <si>
    <t>Delivery Location / Адреса доставки</t>
  </si>
  <si>
    <t>Tender Title / Назва закупівлі</t>
  </si>
  <si>
    <t>Delivery timeline / Графік доставки</t>
  </si>
  <si>
    <t>How many calendar days, after signing agreement do you need to do 1st delivery? / Після підписання договору, скільки календарних днів необхідно аби здійснити 1-у поставку?</t>
  </si>
  <si>
    <t>Proposed Prepayment % / Пропонований % передоплати</t>
  </si>
  <si>
    <t>Warranty Duration / 
Термін дії гарантії</t>
  </si>
  <si>
    <t>Samaritan's Purse strongly encourages vendors to accept payment upon delivery. Minimum final payment upon full delivery is 25%. / 
Самарітенз Перс наполегливо рекомендує постачальникам приймати оплату після доставки. Мінімальний остаточний платіж при повній доставці становить 25%.</t>
  </si>
  <si>
    <t>Please be very clear with the product specification filling out the last column. / Будь ласка, будьте дуже чіткі зі специфікацією продукту, заповнюючи останню колонку.</t>
  </si>
  <si>
    <t>Samaritan's Purse reserves the right to award the contract to more than one bidder. /  Самарітенз Перс залишає за собою право запропонувати контракт більш ніж одному учаснику торгів.</t>
  </si>
  <si>
    <t>Samaritan's Purse reserves the right to cancel the tender at any stage, because of the following reasons: The tender procedure has been unsuccessful, lack of clarity in the RFQ leads to discrepancy in the bids where the goods and services and prices proposed cannot be compared, funding ending, being canceled or reduced; force majeure, and other reasons that the Samaritan’s Purse tender committee would find valid. / Самарітенз Перс залишає за собою право скасувати тендер на будь-якому етапі з наступних причин: тендерна процедура була невдалою, відсутність чіткості в запиті пропозицій призводить до розбіжностей у пропозиціях, коли товари та послуги та запропоновані ціни неможливо порівняти, припинення фінансування, скасування або скорочення фінансування; форс-мажорні обставини та інші причини, які тендерний комітет Самарітенз Перс визнає поважними.</t>
  </si>
  <si>
    <t>In case of wrong total prices Samaritan's Purse will rely on the unit price and make the correct calculations. / 
У разі неправильних загальних цін Самарітенз Перс покладається на ціну за одиницю товару та зробить правильні розрахунки.</t>
  </si>
  <si>
    <t>All additional costs must be reflected in the Request for Quotation. Samaritan's Purse will not sign a contract or pay an invoice related to this tender if the amount is not reflected in the RFQ. / Усі додаткові витрати мають бути відображені у запиті на комерційну пропозицію. Самарітенз Перс не буде підписувати контракт чи сплачувати рахунки, які повязані із цим тендером, якщо сума не буде відображена в запиті на комерційнійну пропозицію.</t>
  </si>
  <si>
    <t>Do you have complete and valid legal paperwork for your business? Do you agree to provide all needed documents needed by Samaritan's Purse in case of selection? / У вас є повні та дійсні юридичні документи для вашого бізнесу? Чи згодні ви надати відповідні документи для Самарітенз Перс у разі необхідності?</t>
  </si>
  <si>
    <t>Detailed Specifications (Please include a technical specifications sheet as an attachment) / Детальний опис (будь ласка, додайте повну технічну специфікацію як додаток до пропозиції)</t>
  </si>
  <si>
    <t>Samaritan's Purse Information Area Only / Інформаційне поле Самарітенз Перс</t>
  </si>
  <si>
    <t xml:space="preserve">
Supplier Stamp / 
Печатка постачальника
</t>
  </si>
  <si>
    <t>Proposed % Payment at Conclusion of the Contract / Пропонований % оплати після остатанньої поставки</t>
  </si>
  <si>
    <t>Dnipro / 
Дніпро</t>
  </si>
  <si>
    <t>Odesa / 
Одеса</t>
  </si>
  <si>
    <t xml:space="preserve">Total sourcing capacity (with above specifications) per week / 
Загальна виробнича потужність (з наведеними вище специфікаціями) на тиждень </t>
  </si>
  <si>
    <t>Total Price / 
Заг.ціна</t>
  </si>
  <si>
    <t>Date RFQ Completed / 
ата підписання RFQ:</t>
  </si>
  <si>
    <t xml:space="preserve">Company Name AND EDRPOU / Назва компанії та ЄДРПОУ код:
</t>
  </si>
  <si>
    <t xml:space="preserve">Contact Email / Контактний email :
</t>
  </si>
  <si>
    <t xml:space="preserve">Contact Phone / Контактний телефон:
</t>
  </si>
  <si>
    <t xml:space="preserve">Contact Name / Ім'я контактної особи:
   </t>
  </si>
  <si>
    <t>Delivery time must be quoted as calendar days not business days, including Saturday, Sunday, and holidays. / 
Дні доставки повинні бути вказані як календарні дні, а не робочі дні, включаючи Суботу та Неділю, а також святкові дні.</t>
  </si>
  <si>
    <t xml:space="preserve">Total Price/ 
Загальна ціна </t>
  </si>
  <si>
    <t>YES-NO / ТАК-НІ</t>
  </si>
  <si>
    <t>Samaritan's Purse might purchase fewer quantities of the items mentioned above./Samaritan's Purse може придбати меншу кількість товарів, згаданих у пропозиції.</t>
  </si>
  <si>
    <t>Samaritan's Purse might purchase fewer quantities of the items mentioned above. Do you agree to provide fewer quantities with the same unit price?/Samaritan's Purse може придбати меншу кількість товарів, згаданих у пропозиції. Чи згодні ви надати меншу кількість за тією самою ціною за одиницю?</t>
  </si>
  <si>
    <t>Kharkiv/ 
Харків</t>
  </si>
  <si>
    <t>Posted on / Опубліковано</t>
  </si>
  <si>
    <t xml:space="preserve">Deadline closing date / Дата завершення </t>
  </si>
  <si>
    <r>
      <t xml:space="preserve">SP </t>
    </r>
    <r>
      <rPr>
        <b/>
        <i/>
        <sz val="14"/>
        <color theme="1"/>
        <rFont val="Calibri"/>
        <family val="2"/>
        <scheme val="minor"/>
      </rPr>
      <t>only</t>
    </r>
    <r>
      <rPr>
        <b/>
        <sz val="14"/>
        <color theme="1"/>
        <rFont val="Calibri"/>
        <family val="2"/>
        <scheme val="minor"/>
      </rPr>
      <t xml:space="preserve"> contact email /
 Контактна електронна адреса СП</t>
    </r>
  </si>
  <si>
    <r>
      <rPr>
        <b/>
        <sz val="14"/>
        <color rgb="FFFF0000"/>
        <rFont val="Calibri"/>
        <family val="2"/>
        <scheme val="minor"/>
      </rPr>
      <t>Supplier: Please fill out all white boxes</t>
    </r>
    <r>
      <rPr>
        <b/>
        <sz val="14"/>
        <rFont val="Calibri"/>
        <family val="2"/>
        <scheme val="minor"/>
      </rPr>
      <t>. Note that all prices SHOULD be quoted in UAH / 
Постачальник: Будь ласка, заповніть усі поля. Зверніть увагу, що всі ціни повинні бути вказані в гривні</t>
    </r>
  </si>
  <si>
    <r>
      <t>Prices should be included in UAH. If you choose to bid in USD due to fluctuation reasons, take into account  that SP will include in the contract or purchase order that the payment will be done in UAH based on the</t>
    </r>
    <r>
      <rPr>
        <b/>
        <u/>
        <sz val="14"/>
        <rFont val="Calibri"/>
        <family val="2"/>
        <scheme val="minor"/>
      </rPr>
      <t xml:space="preserve"> National Bank Exchange Rate</t>
    </r>
    <r>
      <rPr>
        <b/>
        <sz val="14"/>
        <rFont val="Calibri"/>
        <family val="2"/>
        <scheme val="minor"/>
      </rPr>
      <t xml:space="preserve">. Payment must be done via wire transfer. / Ціни повинні бути вказані в гривнях. Якщо ви вирішите зробити пропозицію в доларах США через коливання валюти, візьміть до уваги, що Самарітенз Перс включатиме в контракт або замовлення на закупівлю, що оплата здійснюватиметься в гривнях </t>
    </r>
    <r>
      <rPr>
        <b/>
        <u/>
        <sz val="14"/>
        <color theme="1"/>
        <rFont val="Calibri"/>
        <family val="2"/>
        <scheme val="minor"/>
      </rPr>
      <t>за курсом Національного банку</t>
    </r>
    <r>
      <rPr>
        <b/>
        <sz val="14"/>
        <rFont val="Calibri"/>
        <family val="2"/>
        <scheme val="minor"/>
      </rPr>
      <t>. Оплату необхідно здійснити банківським переказом.</t>
    </r>
  </si>
  <si>
    <t xml:space="preserve">Company Address / Адреса компанії:
 </t>
  </si>
  <si>
    <t>Чесність процесу публічних закупівель є надзвичайно важливою. Неетична поведінка під час закупівель не допускатиметься та призведе до негайного виключення з процесу публічних закупівель. Усі пропозиції приймаються безпосередньо тендерним комітетом. Вплинути на рішення або результат тендеру неможливо. Надішліть свою пропозицію з найкращою пропозицією лише один раз. Жоден працівник Samaritan's Purse не буде зв'язуватись з Вами поза межами цього тендеру, і ви не повинні  зв'язуватись із жодним працівником Samaritan's Purse.
Якщо Ви, постачальник, запідозрили шахрайство з боку співробітника SP, вплинули на вчинення шахрайства або стали свідком шахрайства співробітника SP, повідомте про це керівництво Samaritan's Purse, зателефонувавши на нашу конфіденційну гарячу лінію, де україномовні співробітники готові відповісти на Ваш виклик. Будь ласка, телефонуйте за номером: +380 93 613 5093. ПОВІДОМЛЮЙТЕ ПРО ВСЮ НЕПРИЙНЯТНУ ПОВЕДІНКУ КОНФІДЕНЦІЙНО НА ГАРЯЧУ ЛІНІЮ Samaritan’s Purse за номером +380 93 613 5093.</t>
  </si>
  <si>
    <t>The integrity of the Public Tender procurement process is of the utmost importance.  Unethical procurement conduct will not be tolerated and will result in immediate dismissal from the Public Tender procurement process.  All bids are received directly by the Tender Committee.  It is not possible to influence the decision or outcome of the Tender.  Submit your best value proposal the first and only time.  No Samaritan's Purse employee will solicit you outside of this tender and you should not solicit any Samaritan's Purse Employee.                            
If you, the supplier, suspect fraud from an SP employee, are asked to commit fraud, or witness an SP employee act in a deceitful way, please notify Samaritan's Purse leadership by calling our confidential hotline where Ukrainian speakers are ready to receive your call. Please call:  +380 93 613 5093. REPORT ALL UNETHICAL BEHAVIOR, FOR CONFIDENTIALITY REPORT TO THE Samaritan’s Purse HOTLINE @ +380 93 613 5093.</t>
  </si>
  <si>
    <t>Quote price validity (minimum 90 days) / 
Термін дії пропозиції (мінімум 90 днів)</t>
  </si>
  <si>
    <t>CHARITABLE ORGANIZATION “CHARITY FUND “SAMARITAN`S PURSE UKRAINE” is a NON-VAT PAYER, if you are a taxpayer, make sure all taxes, including VAT, are reflected in your offer. / 
Благодійна організація "Благодійний фонд "Самарітенз Перс Україна" НЕ ПЛАТНИК ПДВ, якщо ви є платником податків, переконайтеся, що всі податки, в тому числі ПДВ, відображені у вашій пропозиції.</t>
  </si>
  <si>
    <t>Are you a VAT payer on the date of the offer and is the VAT included in the offer? / Чи є ви платником ПДВ на дату подання пропозиції і чи ПДВ включено в пропозицію?</t>
  </si>
  <si>
    <r>
      <t>Prices in your quote must remain valid for</t>
    </r>
    <r>
      <rPr>
        <b/>
        <u/>
        <sz val="14"/>
        <rFont val="Calibri"/>
        <family val="2"/>
        <scheme val="minor"/>
      </rPr>
      <t xml:space="preserve"> 90 days</t>
    </r>
    <r>
      <rPr>
        <b/>
        <sz val="14"/>
        <rFont val="Calibri"/>
        <family val="2"/>
        <scheme val="minor"/>
      </rPr>
      <t xml:space="preserve"> from the deadline for the Submission of Quotation. / 
Ціни у вашій пропозиції повинні залишатися дійсними протягом</t>
    </r>
    <r>
      <rPr>
        <b/>
        <u/>
        <sz val="14"/>
        <rFont val="Calibri"/>
        <family val="2"/>
        <scheme val="minor"/>
      </rPr>
      <t xml:space="preserve"> 90 днів</t>
    </r>
    <r>
      <rPr>
        <b/>
        <sz val="14"/>
        <rFont val="Calibri"/>
        <family val="2"/>
        <scheme val="minor"/>
      </rPr>
      <t xml:space="preserve"> із кінцевого терміну подання пропозиції.</t>
    </r>
  </si>
  <si>
    <t xml:space="preserve">Tender Submission Email / </t>
  </si>
  <si>
    <t>ea / одиниць</t>
  </si>
  <si>
    <t>service / послуга</t>
  </si>
  <si>
    <t xml:space="preserve">Blackout kits / Блекаут набори </t>
  </si>
  <si>
    <t xml:space="preserve">Blackout kits /  Блекаут набори </t>
  </si>
  <si>
    <t>Personal Portable Light
Specification: 
- Voltage AKB:3,6 V
- LED: COB
- Number of operating modes: 6 + power bank
- Luminous flux: 250 - 1000 Lm
- Tripod</t>
  </si>
  <si>
    <t>Персональний портативний ліхтарик
Специфікація:
- Напруга акумулятора: 3,6 В
- Світлодіод: COB
- Кількість режимів роботи: 6 + павербанк
- Світловий потік: 250 - 1000 лм
- Штатив</t>
  </si>
  <si>
    <t xml:space="preserve">10-літрова каністра
Специфікація: 
- 10-лістрова ластикова каністра білого, сірого або синього кольору </t>
  </si>
  <si>
    <t xml:space="preserve">10 Liter Jerry Can
Specification: 
- White, grey or blue plastic canister 10 liter </t>
  </si>
  <si>
    <t>10-літрове відро 
Специфікація: 
- 10-літрове  пластикове відро круглої форми з одинарним обідком і кришкою</t>
  </si>
  <si>
    <t>10 Liter Bucket
Specification: 
- 10 L Round plastic bucket with single rim and a lid</t>
  </si>
  <si>
    <t>2-літровий термос
Специфікація:
- 2-літровий термос для води з нержавіючої сталі</t>
  </si>
  <si>
    <t>2 Liter Thermos
Specification: 
- 2 liter thermos for water made of stainless steel</t>
  </si>
  <si>
    <t>Solar power Bank
Specification:
- The capacity of the solar battery is 20000 mAh;
- Wireless charging devices;
- Light indication of charging state;
- Built-in flashlight with 3 flashing modes;
- One USB cable included.</t>
  </si>
  <si>
    <t>Пластиковий контейнер
Специфікація: 
-Контейнер розміром не менше 30x50x30 см, прозорий.
-Має бути в комплекті з кришкою, яка закривається за допомогою ручок контейнера, що запобігатиме випадковому відкриттю кришки.</t>
  </si>
  <si>
    <t>Повербанк на сонячній батареї 
Специфікація:
-Ємність сонячної батареї: 20000 мА/год;
-Бездротова зарядка пристроїв;
-Світлова індикація рівня заряду батареї;
-Вбудований ліхтарик з трьома режимами миготіння;
-Один USB-кабель у комплекті.</t>
  </si>
  <si>
    <t>2 stickers per bin / по 2 стікери на контейнер 
(Total - 4000 stickers / Всього - 4000 наліпок)</t>
  </si>
  <si>
    <t>Plastic Bins
Specification: 
- Container at least 30x50x30 cm, transparent;
- Must be completed with a lid that closes with the container handles. This prevents accidental opening of the lid.</t>
  </si>
  <si>
    <t>SPUAtender@shpt.samaritan.org</t>
  </si>
  <si>
    <t>Hot water bottle
Specification:
-Rubber heating pad 2 L</t>
  </si>
  <si>
    <t xml:space="preserve">2 Custom stickers per plastic bins with SP branding and hotline numbers (A4 size)
Specification:
-2 Custom stickers on plastic bin: SP branding on a lid and hotline numbers on the side. Size А4 (210 × 297 mm).
-Stickers should be put on bins by the kitting service. </t>
  </si>
  <si>
    <t>2 індивідуальні наліпки на кожний пластиковий контейнер з брендуванням SP і номерами гарячої лінії (розмір А4)
Специфікація:
-2 наліпки на пластиковому контейнері: одна - з брендуванням SP на кришці, інша - з номерами гарячих ліній збоку. Розмір наліпок — A4 (210 × 297 мм).
-Наліпки мають бути наклеєні на контейнери службою комплектування.</t>
  </si>
  <si>
    <t xml:space="preserve">Kitting service to kit items in the plastic bins.
Specification:
-1 Solar light, 1 2L thermos, 3 hot water bottles and 1 solar power bank should be kitted in a plastic bin with a SP sticker on it. </t>
  </si>
  <si>
    <t>Грілка 
Характеристики:
-2-літрова гумова грілка</t>
  </si>
  <si>
    <t>Послуги комплектування предметів у пластикові контейнери.
Специфікація:
-1 ліхтарик, 1 2-літровий термос, 3 грілки та 1 повербанк на сонячній батареї  мають бути укомплектовані у пластиковому контейнері з наліпкою SP.</t>
  </si>
  <si>
    <t>delivery / доставка</t>
  </si>
  <si>
    <t>Kyiv / 
Київ</t>
  </si>
  <si>
    <t xml:space="preserve">Dnipro, Kharkiv, Odesa, Kyiv / Дніпро, Харків, Одеса, Київ </t>
  </si>
  <si>
    <t>How many Blackout kits can you deliver weekly to each warehouse (note: the sum of quantities per warehouse should equal your total weekly sourcing capacity) / 
Скільки блекаут наборів ви можете доставляти щотижня на кожен склад (примітка: сума кількості на склад має дорівнювати вашій загальній тижневій виробничій потужності)</t>
  </si>
  <si>
    <t xml:space="preserve">Delivery to Samaritan's Purse warehouses
Delivery of goods to Dnipro WH, Kharkiv WH, Odesa WH, Kyiv WH. Please include any expenses needed for delivery such as pallets, plastic wrap, or any other materials needed for the proper and safe transportation of the items. </t>
  </si>
  <si>
    <t xml:space="preserve">Доставка всіх товарів на склади "Самарітенз Перс" 
Доставка товарів на Дніпровський склад, Харківський склад, Одеський склад та Київський склад. Будь ласка, включіть будь-які витрати, необхідні для доставки, такі як палети, поліетиленова плівка або будь-які інші матеріали, необхідні для належного та безпечного транспортування товарів. </t>
  </si>
  <si>
    <t>How many calendar days, after signing agreement do you need to do final delivery? / Через скільки календарних днів після підписання угоди вам потрібно зробити останню поставку?</t>
  </si>
  <si>
    <r>
      <t xml:space="preserve">REQUEST FOR QUOTATION (RFQ): Blackout kits -Round 2 - Ukraine 2025
</t>
    </r>
    <r>
      <rPr>
        <b/>
        <sz val="22"/>
        <color theme="1"/>
        <rFont val="Calibri"/>
        <family val="2"/>
        <scheme val="minor"/>
      </rPr>
      <t>ЗАПИТ ЦІНОВОЇ ПРОПОЗИЦІЇ (RFQ): Блекаут набори - Раунд 2 - Україна 2025</t>
    </r>
  </si>
  <si>
    <t>Blackout kits - Round 2 - Ukraine 2025/ Блекаут набори - Раунд 2 - Україна 2025</t>
  </si>
  <si>
    <t>17 січня 2025/ January 17th, 2025</t>
  </si>
  <si>
    <t>24 січня 2025/January 24th,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</si>
</sst>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1"/>
      <color indexed="8"/>
      <name val="Calibri"/>
      <family val="2"/>
    </font>
    <font>
      <u/>
      <sz val="11"/>
      <color theme="10"/>
      <name val="Calibri"/>
      <family val="2"/>
      <scheme val="minor"/>
    </font>
    <font>
      <sz val="14"/>
      <color theme="1"/>
      <name val="Calibri"/>
      <family val="2"/>
      <scheme val="minor"/>
    </font>
    <font>
      <b/>
      <sz val="14"/>
      <color rgb="FF000000"/>
      <name val="Calibri"/>
      <family val="2"/>
      <scheme val="minor"/>
    </font>
    <font>
      <b/>
      <sz val="14"/>
      <name val="Calibri"/>
      <family val="2"/>
      <scheme val="minor"/>
    </font>
    <font>
      <b/>
      <sz val="14"/>
      <color theme="1"/>
      <name val="Calibri"/>
      <family val="2"/>
      <scheme val="minor"/>
    </font>
    <font>
      <b/>
      <i/>
      <sz val="14"/>
      <color theme="1"/>
      <name val="Calibri"/>
      <family val="2"/>
      <scheme val="minor"/>
    </font>
    <font>
      <b/>
      <sz val="14"/>
      <color rgb="FFFF0000"/>
      <name val="Calibri"/>
      <family val="2"/>
      <scheme val="minor"/>
    </font>
    <font>
      <sz val="14"/>
      <color rgb="FF000000"/>
      <name val="Calibri"/>
      <family val="2"/>
      <scheme val="minor"/>
    </font>
    <font>
      <b/>
      <sz val="14"/>
      <color theme="0"/>
      <name val="Calibri"/>
      <family val="2"/>
      <scheme val="minor"/>
    </font>
    <font>
      <b/>
      <u/>
      <sz val="14"/>
      <name val="Calibri"/>
      <family val="2"/>
      <scheme val="minor"/>
    </font>
    <font>
      <b/>
      <u/>
      <sz val="14"/>
      <color theme="1"/>
      <name val="Calibri"/>
      <family val="2"/>
      <scheme val="minor"/>
    </font>
    <font>
      <b/>
      <sz val="14"/>
      <name val="Calibri"/>
      <family val="2"/>
    </font>
    <font>
      <b/>
      <sz val="14"/>
      <color indexed="8"/>
      <name val="Calibri"/>
      <family val="2"/>
    </font>
    <font>
      <b/>
      <sz val="22"/>
      <name val="Calibri"/>
      <family val="2"/>
      <scheme val="minor"/>
    </font>
    <font>
      <sz val="22"/>
      <name val="Calibri"/>
      <family val="2"/>
      <scheme val="minor"/>
    </font>
    <font>
      <b/>
      <sz val="14"/>
      <color theme="1"/>
      <name val="Calibri"/>
      <family val="2"/>
    </font>
    <font>
      <b/>
      <sz val="22"/>
      <color theme="1"/>
      <name val="Calibri"/>
      <family val="2"/>
      <scheme val="minor"/>
    </font>
    <font>
      <u/>
      <sz val="11"/>
      <color theme="1"/>
      <name val="Calibri"/>
      <family val="2"/>
      <scheme val="minor"/>
    </font>
  </fonts>
  <fills count="10">
    <fill>
      <patternFill patternType="none"/>
    </fill>
    <fill>
      <patternFill patternType="gray125"/>
    </fill>
    <fill>
      <patternFill patternType="solid">
        <fgColor theme="1" tint="0.249977111117893"/>
        <bgColor indexed="64"/>
      </patternFill>
    </fill>
    <fill>
      <patternFill patternType="solid">
        <fgColor theme="0" tint="-0.14999847407452621"/>
        <bgColor rgb="FFFFFF66"/>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bgColor rgb="FFFFFF66"/>
      </patternFill>
    </fill>
    <fill>
      <patternFill patternType="solid">
        <fgColor theme="4" tint="0.79998168889431442"/>
        <bgColor indexed="64"/>
      </patternFill>
    </fill>
    <fill>
      <patternFill patternType="solid">
        <fgColor theme="8" tint="0.59999389629810485"/>
        <bgColor indexed="64"/>
      </patternFill>
    </fill>
  </fills>
  <borders count="5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auto="1"/>
      </left>
      <right style="thin">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diagonal/>
    </border>
    <border>
      <left/>
      <right/>
      <top/>
      <bottom style="thin">
        <color indexed="64"/>
      </bottom>
      <diagonal/>
    </border>
    <border>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theme="1"/>
      </left>
      <right style="thin">
        <color theme="1"/>
      </right>
      <top style="thin">
        <color theme="1"/>
      </top>
      <bottom style="thin">
        <color theme="1"/>
      </bottom>
      <diagonal/>
    </border>
    <border>
      <left style="medium">
        <color indexed="64"/>
      </left>
      <right style="thin">
        <color indexed="64"/>
      </right>
      <top style="medium">
        <color indexed="64"/>
      </top>
      <bottom/>
      <diagonal/>
    </border>
    <border>
      <left style="thin">
        <color theme="1"/>
      </left>
      <right style="thin">
        <color theme="1"/>
      </right>
      <top/>
      <bottom style="thin">
        <color theme="1"/>
      </bottom>
      <diagonal/>
    </border>
    <border>
      <left style="thin">
        <color theme="1"/>
      </left>
      <right/>
      <top/>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diagonal/>
    </border>
    <border>
      <left style="thin">
        <color theme="1"/>
      </left>
      <right/>
      <top style="thin">
        <color indexed="64"/>
      </top>
      <bottom style="thin">
        <color indexed="64"/>
      </bottom>
      <diagonal/>
    </border>
    <border>
      <left style="thin">
        <color theme="1"/>
      </left>
      <right/>
      <top style="thin">
        <color theme="1"/>
      </top>
      <bottom style="thin">
        <color theme="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theme="1"/>
      </right>
      <top style="thin">
        <color theme="1"/>
      </top>
      <bottom style="thin">
        <color theme="1"/>
      </bottom>
      <diagonal/>
    </border>
    <border>
      <left style="medium">
        <color indexed="64"/>
      </left>
      <right style="thin">
        <color theme="1"/>
      </right>
      <top/>
      <bottom style="thin">
        <color theme="1"/>
      </bottom>
      <diagonal/>
    </border>
    <border>
      <left/>
      <right style="thin">
        <color theme="1"/>
      </right>
      <top/>
      <bottom style="thin">
        <color indexed="64"/>
      </bottom>
      <diagonal/>
    </border>
    <border>
      <left/>
      <right style="medium">
        <color indexed="64"/>
      </right>
      <top/>
      <bottom/>
      <diagonal/>
    </border>
    <border>
      <left style="thin">
        <color theme="1"/>
      </left>
      <right/>
      <top style="thin">
        <color theme="1"/>
      </top>
      <bottom/>
      <diagonal/>
    </border>
    <border>
      <left/>
      <right/>
      <top style="thin">
        <color theme="1"/>
      </top>
      <bottom/>
      <diagonal/>
    </border>
    <border>
      <left style="medium">
        <color indexed="64"/>
      </left>
      <right/>
      <top style="thin">
        <color theme="1"/>
      </top>
      <bottom style="thin">
        <color theme="1"/>
      </bottom>
      <diagonal/>
    </border>
    <border>
      <left style="medium">
        <color indexed="64"/>
      </left>
      <right/>
      <top style="thin">
        <color theme="1"/>
      </top>
      <bottom style="medium">
        <color indexed="64"/>
      </bottom>
      <diagonal/>
    </border>
    <border>
      <left/>
      <right/>
      <top style="thin">
        <color theme="1"/>
      </top>
      <bottom style="thin">
        <color theme="1"/>
      </bottom>
      <diagonal/>
    </border>
    <border>
      <left style="medium">
        <color indexed="64"/>
      </left>
      <right style="thin">
        <color theme="1"/>
      </right>
      <top style="thin">
        <color theme="1"/>
      </top>
      <bottom/>
      <diagonal/>
    </border>
    <border>
      <left style="thin">
        <color theme="1"/>
      </left>
      <right style="medium">
        <color indexed="64"/>
      </right>
      <top style="thin">
        <color theme="1"/>
      </top>
      <bottom style="thin">
        <color theme="1"/>
      </bottom>
      <diagonal/>
    </border>
    <border>
      <left style="thin">
        <color indexed="64"/>
      </left>
      <right style="medium">
        <color indexed="64"/>
      </right>
      <top/>
      <bottom style="thin">
        <color indexed="64"/>
      </bottom>
      <diagonal/>
    </border>
    <border>
      <left style="thin">
        <color theme="1"/>
      </left>
      <right style="thin">
        <color theme="1"/>
      </right>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right style="thin">
        <color indexed="64"/>
      </right>
      <top style="thin">
        <color indexed="64"/>
      </top>
      <bottom style="medium">
        <color indexed="64"/>
      </bottom>
      <diagonal/>
    </border>
  </borders>
  <cellStyleXfs count="3">
    <xf numFmtId="0" fontId="0" fillId="0" borderId="0"/>
    <xf numFmtId="0" fontId="5" fillId="0" borderId="0" applyNumberFormat="0" applyFill="0" applyBorder="0" applyAlignment="0" applyProtection="0"/>
    <xf numFmtId="43" fontId="1" fillId="0" borderId="0" applyFont="0" applyFill="0" applyBorder="0" applyAlignment="0" applyProtection="0"/>
  </cellStyleXfs>
  <cellXfs count="230">
    <xf numFmtId="0" fontId="0" fillId="0" borderId="0" xfId="0"/>
    <xf numFmtId="0" fontId="1" fillId="0" borderId="0" xfId="0" applyFont="1"/>
    <xf numFmtId="0" fontId="0" fillId="0" borderId="0" xfId="0" quotePrefix="1" applyFont="1" applyAlignment="1">
      <alignment wrapText="1"/>
    </xf>
    <xf numFmtId="0" fontId="1" fillId="0" borderId="0" xfId="0" applyFont="1" applyBorder="1"/>
    <xf numFmtId="0" fontId="0" fillId="0" borderId="0" xfId="0" applyFont="1" applyBorder="1"/>
    <xf numFmtId="0" fontId="4" fillId="0" borderId="0" xfId="0" applyNumberFormat="1" applyFont="1" applyFill="1" applyBorder="1" applyAlignment="1">
      <alignment horizontal="center" vertical="center" wrapText="1"/>
    </xf>
    <xf numFmtId="0" fontId="0" fillId="0" borderId="0" xfId="0" applyNumberFormat="1" applyFont="1" applyFill="1" applyBorder="1" applyAlignment="1">
      <alignment horizontal="center"/>
    </xf>
    <xf numFmtId="0" fontId="4" fillId="0" borderId="0" xfId="0" applyNumberFormat="1" applyFont="1" applyFill="1" applyBorder="1" applyAlignment="1">
      <alignment horizontal="center" vertical="center"/>
    </xf>
    <xf numFmtId="0" fontId="1" fillId="0" borderId="0" xfId="0" applyFont="1" applyFill="1"/>
    <xf numFmtId="0" fontId="1" fillId="0" borderId="0" xfId="0" applyFont="1" applyFill="1" applyAlignment="1">
      <alignment horizontal="center"/>
    </xf>
    <xf numFmtId="0" fontId="1" fillId="0" borderId="0" xfId="0" applyNumberFormat="1" applyFont="1" applyFill="1"/>
    <xf numFmtId="0" fontId="1" fillId="0" borderId="0" xfId="0" applyFont="1" applyAlignment="1">
      <alignment horizontal="center"/>
    </xf>
    <xf numFmtId="0" fontId="1" fillId="0" borderId="0" xfId="0" applyNumberFormat="1" applyFont="1"/>
    <xf numFmtId="0" fontId="3" fillId="0" borderId="0" xfId="0" applyFont="1" applyBorder="1" applyAlignment="1">
      <alignment horizontal="center" vertical="top"/>
    </xf>
    <xf numFmtId="0" fontId="0" fillId="0" borderId="0" xfId="0" applyAlignment="1">
      <alignment vertical="top"/>
    </xf>
    <xf numFmtId="0" fontId="3" fillId="0" borderId="0" xfId="0" applyFont="1" applyBorder="1" applyAlignment="1">
      <alignment horizontal="center" vertical="top"/>
    </xf>
    <xf numFmtId="0" fontId="0" fillId="0" borderId="0" xfId="0" applyAlignment="1">
      <alignment vertical="top"/>
    </xf>
    <xf numFmtId="0" fontId="3" fillId="0" borderId="0" xfId="0" applyFont="1" applyFill="1" applyBorder="1" applyAlignment="1">
      <alignment horizontal="center" vertical="top"/>
    </xf>
    <xf numFmtId="0" fontId="0" fillId="0" borderId="0" xfId="0" applyFill="1" applyAlignment="1">
      <alignment vertical="top"/>
    </xf>
    <xf numFmtId="0" fontId="1" fillId="0" borderId="0" xfId="0" applyFont="1" applyAlignment="1">
      <alignment vertical="top"/>
    </xf>
    <xf numFmtId="0" fontId="3" fillId="0" borderId="0" xfId="0" applyFont="1" applyBorder="1" applyAlignment="1">
      <alignment horizontal="center" vertical="top"/>
    </xf>
    <xf numFmtId="0" fontId="0" fillId="0" borderId="0" xfId="0" applyAlignment="1">
      <alignment vertical="top"/>
    </xf>
    <xf numFmtId="15" fontId="2" fillId="4" borderId="0" xfId="0" applyNumberFormat="1" applyFont="1" applyFill="1" applyBorder="1" applyAlignment="1">
      <alignment vertical="center"/>
    </xf>
    <xf numFmtId="0" fontId="2" fillId="4" borderId="0" xfId="0" applyFont="1" applyFill="1" applyBorder="1" applyAlignment="1">
      <alignment vertical="center"/>
    </xf>
    <xf numFmtId="0" fontId="7" fillId="3" borderId="4" xfId="0" applyFont="1" applyFill="1" applyBorder="1" applyAlignment="1">
      <alignment horizontal="center" vertical="center" wrapText="1"/>
    </xf>
    <xf numFmtId="0" fontId="8" fillId="4" borderId="10"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 xfId="0" applyFont="1" applyFill="1" applyBorder="1" applyAlignment="1">
      <alignment horizontal="center" vertical="center"/>
    </xf>
    <xf numFmtId="0" fontId="9" fillId="0" borderId="5"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6" fillId="0" borderId="0" xfId="0" applyFont="1" applyFill="1" applyBorder="1" applyAlignment="1">
      <alignment horizontal="left"/>
    </xf>
    <xf numFmtId="0" fontId="9" fillId="0" borderId="0" xfId="0" applyFont="1" applyFill="1" applyBorder="1" applyAlignment="1">
      <alignment horizontal="left" vertical="center" wrapText="1"/>
    </xf>
    <xf numFmtId="0" fontId="6" fillId="0" borderId="0" xfId="0" applyFont="1" applyFill="1" applyBorder="1" applyAlignment="1">
      <alignment horizontal="center" vertical="center"/>
    </xf>
    <xf numFmtId="0" fontId="17" fillId="0" borderId="0" xfId="0" applyNumberFormat="1" applyFont="1" applyFill="1" applyBorder="1" applyAlignment="1">
      <alignment horizontal="left" vertical="center" wrapText="1"/>
    </xf>
    <xf numFmtId="0" fontId="6" fillId="0" borderId="0" xfId="0" applyNumberFormat="1" applyFont="1" applyFill="1" applyBorder="1" applyAlignment="1"/>
    <xf numFmtId="0" fontId="9" fillId="0" borderId="0" xfId="0" applyFont="1" applyFill="1" applyBorder="1" applyAlignment="1">
      <alignment horizontal="center" vertical="top"/>
    </xf>
    <xf numFmtId="0" fontId="7" fillId="3" borderId="5"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1" fillId="0" borderId="0" xfId="0" applyFont="1" applyAlignment="1">
      <alignment vertical="center"/>
    </xf>
    <xf numFmtId="0" fontId="9" fillId="0" borderId="11"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6" fillId="0" borderId="19"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12" fillId="8" borderId="17" xfId="0" applyFont="1" applyFill="1" applyBorder="1" applyAlignment="1">
      <alignment horizontal="center" vertical="center" wrapText="1"/>
    </xf>
    <xf numFmtId="0" fontId="12" fillId="8" borderId="10" xfId="0" applyFont="1" applyFill="1" applyBorder="1" applyAlignment="1">
      <alignment horizontal="center" vertical="center" wrapText="1"/>
    </xf>
    <xf numFmtId="164" fontId="9" fillId="8" borderId="5" xfId="0" applyNumberFormat="1" applyFont="1" applyFill="1" applyBorder="1" applyAlignment="1">
      <alignment horizontal="left" vertical="center" wrapText="1"/>
    </xf>
    <xf numFmtId="3" fontId="9" fillId="8" borderId="17" xfId="2" applyNumberFormat="1" applyFont="1" applyFill="1" applyBorder="1" applyAlignment="1">
      <alignment horizontal="center" vertical="center" wrapText="1"/>
    </xf>
    <xf numFmtId="0" fontId="9" fillId="8" borderId="56" xfId="2" applyNumberFormat="1" applyFont="1" applyFill="1" applyBorder="1" applyAlignment="1">
      <alignment horizontal="center" vertical="center" wrapText="1"/>
    </xf>
    <xf numFmtId="164" fontId="8" fillId="8" borderId="17" xfId="0" applyNumberFormat="1" applyFont="1" applyFill="1" applyBorder="1" applyAlignment="1">
      <alignment horizontal="center" vertical="center" wrapText="1"/>
    </xf>
    <xf numFmtId="164" fontId="8" fillId="8" borderId="56" xfId="0" applyNumberFormat="1"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0" xfId="0" applyFont="1" applyFill="1" applyBorder="1" applyAlignment="1">
      <alignment horizontal="center" vertical="center" wrapText="1"/>
    </xf>
    <xf numFmtId="4" fontId="7" fillId="0" borderId="17" xfId="0" applyNumberFormat="1" applyFont="1" applyFill="1" applyBorder="1" applyAlignment="1">
      <alignment horizontal="center" vertical="center" wrapText="1"/>
    </xf>
    <xf numFmtId="4" fontId="7" fillId="0" borderId="10" xfId="0" applyNumberFormat="1" applyFont="1" applyFill="1" applyBorder="1" applyAlignment="1">
      <alignment horizontal="center" vertical="center" wrapText="1"/>
    </xf>
    <xf numFmtId="165" fontId="7" fillId="0" borderId="17" xfId="0" applyNumberFormat="1" applyFont="1" applyFill="1" applyBorder="1" applyAlignment="1">
      <alignment horizontal="center" vertical="center" wrapText="1"/>
    </xf>
    <xf numFmtId="165" fontId="7" fillId="0" borderId="10" xfId="0" applyNumberFormat="1" applyFont="1" applyFill="1" applyBorder="1" applyAlignment="1">
      <alignment horizontal="center" vertical="center" wrapText="1"/>
    </xf>
    <xf numFmtId="164" fontId="9" fillId="8" borderId="7" xfId="0" applyNumberFormat="1" applyFont="1" applyFill="1" applyBorder="1" applyAlignment="1">
      <alignment horizontal="left" vertical="center" wrapText="1"/>
    </xf>
    <xf numFmtId="164" fontId="9" fillId="8" borderId="8" xfId="0" applyNumberFormat="1"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8" xfId="0" applyFont="1" applyFill="1" applyBorder="1" applyAlignment="1">
      <alignment horizontal="center" vertical="center" wrapText="1"/>
    </xf>
    <xf numFmtId="15" fontId="9" fillId="9" borderId="7" xfId="0" applyNumberFormat="1" applyFont="1" applyFill="1" applyBorder="1" applyAlignment="1">
      <alignment horizontal="center" vertical="center"/>
    </xf>
    <xf numFmtId="15" fontId="9" fillId="9" borderId="20" xfId="0" applyNumberFormat="1" applyFont="1" applyFill="1" applyBorder="1" applyAlignment="1">
      <alignment horizontal="center" vertical="center"/>
    </xf>
    <xf numFmtId="0" fontId="9" fillId="9" borderId="7" xfId="0" applyFont="1" applyFill="1" applyBorder="1" applyAlignment="1">
      <alignment horizontal="center" vertical="center"/>
    </xf>
    <xf numFmtId="0" fontId="9" fillId="9" borderId="20" xfId="0" applyFont="1" applyFill="1" applyBorder="1" applyAlignment="1">
      <alignment horizontal="center" vertical="center"/>
    </xf>
    <xf numFmtId="0" fontId="16" fillId="0" borderId="5" xfId="0" applyNumberFormat="1" applyFont="1" applyFill="1" applyBorder="1" applyAlignment="1">
      <alignment horizontal="left" vertical="top" wrapText="1"/>
    </xf>
    <xf numFmtId="0" fontId="16" fillId="0" borderId="6" xfId="0" applyNumberFormat="1" applyFont="1" applyFill="1" applyBorder="1" applyAlignment="1">
      <alignment horizontal="left" vertical="top" wrapText="1"/>
    </xf>
    <xf numFmtId="4" fontId="6" fillId="0" borderId="13" xfId="0" applyNumberFormat="1" applyFont="1" applyBorder="1" applyAlignment="1">
      <alignment horizontal="center" vertical="center"/>
    </xf>
    <xf numFmtId="4" fontId="6" fillId="0" borderId="0" xfId="0" applyNumberFormat="1" applyFont="1" applyBorder="1" applyAlignment="1">
      <alignment horizontal="center" vertical="center"/>
    </xf>
    <xf numFmtId="4" fontId="6" fillId="0" borderId="42" xfId="0" applyNumberFormat="1" applyFont="1" applyBorder="1" applyAlignment="1">
      <alignment horizontal="center" vertical="center"/>
    </xf>
    <xf numFmtId="0" fontId="8" fillId="4" borderId="20" xfId="0" applyFont="1" applyFill="1" applyBorder="1" applyAlignment="1">
      <alignment horizontal="left" vertical="center" wrapText="1"/>
    </xf>
    <xf numFmtId="0" fontId="8" fillId="4" borderId="26" xfId="0" applyFont="1" applyFill="1" applyBorder="1" applyAlignment="1">
      <alignment horizontal="left" vertical="center" wrapText="1"/>
    </xf>
    <xf numFmtId="164" fontId="11" fillId="8" borderId="8" xfId="0" applyNumberFormat="1" applyFont="1" applyFill="1" applyBorder="1" applyAlignment="1">
      <alignment horizontal="left" vertical="center" wrapText="1"/>
    </xf>
    <xf numFmtId="164" fontId="9" fillId="8" borderId="5" xfId="0" applyNumberFormat="1" applyFont="1" applyFill="1" applyBorder="1" applyAlignment="1">
      <alignment horizontal="center" vertical="center" wrapText="1"/>
    </xf>
    <xf numFmtId="164" fontId="8" fillId="8" borderId="10" xfId="0" applyNumberFormat="1" applyFont="1" applyFill="1" applyBorder="1" applyAlignment="1">
      <alignment horizontal="center" vertical="center" wrapText="1"/>
    </xf>
    <xf numFmtId="0" fontId="5" fillId="9" borderId="7" xfId="1" applyFill="1" applyBorder="1" applyAlignment="1">
      <alignment horizontal="center" vertical="center"/>
    </xf>
    <xf numFmtId="0" fontId="22" fillId="9" borderId="20" xfId="1"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7" fillId="4" borderId="52"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17" fillId="5" borderId="35" xfId="0" applyNumberFormat="1" applyFont="1" applyFill="1" applyBorder="1" applyAlignment="1">
      <alignment horizontal="center" vertical="center" wrapText="1"/>
    </xf>
    <xf numFmtId="0" fontId="17" fillId="5" borderId="20" xfId="0" applyNumberFormat="1" applyFont="1" applyFill="1" applyBorder="1" applyAlignment="1">
      <alignment horizontal="center" vertical="center" wrapText="1"/>
    </xf>
    <xf numFmtId="0" fontId="17" fillId="5" borderId="26" xfId="0" applyNumberFormat="1" applyFont="1" applyFill="1" applyBorder="1" applyAlignment="1">
      <alignment horizontal="center" vertical="center" wrapText="1"/>
    </xf>
    <xf numFmtId="14" fontId="8" fillId="0" borderId="13" xfId="0" applyNumberFormat="1"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14" fontId="8" fillId="0" borderId="14" xfId="0" applyNumberFormat="1"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17" fillId="5" borderId="5" xfId="0" applyNumberFormat="1" applyFont="1" applyFill="1" applyBorder="1" applyAlignment="1">
      <alignment horizontal="center" vertical="center" wrapText="1"/>
    </xf>
    <xf numFmtId="0" fontId="17" fillId="5" borderId="6" xfId="0" applyNumberFormat="1" applyFont="1" applyFill="1" applyBorder="1" applyAlignment="1">
      <alignment horizontal="center" vertical="center" wrapText="1"/>
    </xf>
    <xf numFmtId="0" fontId="16" fillId="5" borderId="5" xfId="0" applyNumberFormat="1" applyFont="1" applyFill="1" applyBorder="1" applyAlignment="1">
      <alignment horizontal="center" vertical="center" wrapText="1"/>
    </xf>
    <xf numFmtId="0" fontId="16" fillId="5" borderId="6" xfId="0" applyNumberFormat="1" applyFont="1" applyFill="1" applyBorder="1" applyAlignment="1">
      <alignment horizontal="center" vertical="center" wrapText="1"/>
    </xf>
    <xf numFmtId="0" fontId="7" fillId="4" borderId="20" xfId="0" applyFont="1" applyFill="1" applyBorder="1" applyAlignment="1">
      <alignment horizontal="left" vertical="top" wrapText="1"/>
    </xf>
    <xf numFmtId="0" fontId="7" fillId="4" borderId="24" xfId="0" applyFont="1" applyFill="1" applyBorder="1" applyAlignment="1">
      <alignment horizontal="left" vertical="top" wrapText="1"/>
    </xf>
    <xf numFmtId="0" fontId="7" fillId="4" borderId="22" xfId="0" applyFont="1" applyFill="1" applyBorder="1" applyAlignment="1">
      <alignment horizontal="left" vertical="top" wrapText="1"/>
    </xf>
    <xf numFmtId="0" fontId="7" fillId="4" borderId="21" xfId="0" applyFont="1" applyFill="1" applyBorder="1" applyAlignment="1">
      <alignment horizontal="left" vertical="top" wrapText="1"/>
    </xf>
    <xf numFmtId="0" fontId="8" fillId="0" borderId="48" xfId="0" applyFont="1" applyFill="1" applyBorder="1" applyAlignment="1">
      <alignment horizontal="left" vertical="top" wrapText="1"/>
    </xf>
    <xf numFmtId="0" fontId="8" fillId="0" borderId="34" xfId="0" applyFont="1" applyFill="1" applyBorder="1" applyAlignment="1">
      <alignment horizontal="left" vertical="top" wrapText="1"/>
    </xf>
    <xf numFmtId="0" fontId="8" fillId="0" borderId="43" xfId="0" applyFont="1" applyFill="1" applyBorder="1" applyAlignment="1">
      <alignment horizontal="left" vertical="top"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7" fillId="4" borderId="4" xfId="0" applyNumberFormat="1" applyFont="1" applyFill="1" applyBorder="1" applyAlignment="1">
      <alignment horizontal="left" vertical="center" wrapText="1"/>
    </xf>
    <xf numFmtId="0" fontId="17" fillId="4" borderId="5" xfId="0" applyNumberFormat="1" applyFont="1" applyFill="1" applyBorder="1" applyAlignment="1">
      <alignment horizontal="left" vertical="center" wrapText="1"/>
    </xf>
    <xf numFmtId="0" fontId="20" fillId="4" borderId="11" xfId="0" applyNumberFormat="1" applyFont="1" applyFill="1" applyBorder="1" applyAlignment="1">
      <alignment horizontal="center" vertical="center" wrapText="1"/>
    </xf>
    <xf numFmtId="0" fontId="20" fillId="4" borderId="12" xfId="0" applyNumberFormat="1" applyFont="1" applyFill="1" applyBorder="1" applyAlignment="1">
      <alignment horizontal="center" vertical="center" wrapText="1"/>
    </xf>
    <xf numFmtId="0" fontId="20" fillId="4" borderId="15" xfId="0" applyNumberFormat="1" applyFont="1" applyFill="1" applyBorder="1" applyAlignment="1">
      <alignment horizontal="center" vertical="center" wrapText="1"/>
    </xf>
    <xf numFmtId="0" fontId="20" fillId="4" borderId="16" xfId="0" applyNumberFormat="1" applyFont="1" applyFill="1" applyBorder="1" applyAlignment="1">
      <alignment horizontal="center" vertical="center" wrapText="1"/>
    </xf>
    <xf numFmtId="0" fontId="8" fillId="0" borderId="39"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36" xfId="0" applyFont="1" applyFill="1" applyBorder="1" applyAlignment="1">
      <alignment horizontal="left" vertical="top" wrapText="1"/>
    </xf>
    <xf numFmtId="0" fontId="9" fillId="4" borderId="33" xfId="0" applyFont="1" applyFill="1" applyBorder="1" applyAlignment="1">
      <alignment horizontal="left" vertical="center" wrapText="1"/>
    </xf>
    <xf numFmtId="0" fontId="9" fillId="4" borderId="30" xfId="0" applyFont="1" applyFill="1" applyBorder="1" applyAlignment="1">
      <alignment horizontal="left" vertical="center" wrapText="1"/>
    </xf>
    <xf numFmtId="0" fontId="9" fillId="4" borderId="32" xfId="0" applyFont="1" applyFill="1" applyBorder="1" applyAlignment="1">
      <alignment horizontal="left" vertical="center" wrapText="1"/>
    </xf>
    <xf numFmtId="0" fontId="9" fillId="4" borderId="7" xfId="0" applyFont="1" applyFill="1" applyBorder="1" applyAlignment="1">
      <alignment horizontal="left" vertical="center" wrapText="1"/>
    </xf>
    <xf numFmtId="3" fontId="9" fillId="0" borderId="17" xfId="0" applyNumberFormat="1" applyFont="1" applyBorder="1" applyAlignment="1">
      <alignment horizontal="center" vertical="center" wrapText="1"/>
    </xf>
    <xf numFmtId="3" fontId="9" fillId="0" borderId="10" xfId="0" applyNumberFormat="1" applyFont="1" applyBorder="1" applyAlignment="1">
      <alignment horizontal="center" vertical="center" wrapText="1"/>
    </xf>
    <xf numFmtId="0" fontId="8" fillId="0" borderId="45" xfId="0" applyFont="1" applyFill="1" applyBorder="1" applyAlignment="1">
      <alignment horizontal="left" vertical="top" wrapText="1"/>
    </xf>
    <xf numFmtId="0" fontId="8" fillId="0" borderId="47" xfId="0" applyFont="1" applyFill="1" applyBorder="1" applyAlignment="1">
      <alignment horizontal="left" vertical="top" wrapText="1"/>
    </xf>
    <xf numFmtId="0" fontId="9" fillId="4" borderId="51" xfId="0" applyFont="1" applyFill="1" applyBorder="1" applyAlignment="1">
      <alignment horizontal="left" vertical="center" wrapText="1"/>
    </xf>
    <xf numFmtId="0" fontId="20" fillId="4" borderId="4" xfId="0" applyNumberFormat="1" applyFont="1" applyFill="1" applyBorder="1" applyAlignment="1">
      <alignment horizontal="left" vertical="center" wrapText="1"/>
    </xf>
    <xf numFmtId="0" fontId="20" fillId="4" borderId="5" xfId="0" applyNumberFormat="1" applyFont="1" applyFill="1" applyBorder="1" applyAlignment="1">
      <alignment horizontal="left" vertical="center" wrapText="1"/>
    </xf>
    <xf numFmtId="0" fontId="9" fillId="4" borderId="44" xfId="0" applyFont="1" applyFill="1" applyBorder="1" applyAlignment="1">
      <alignment horizontal="center" vertical="center" wrapText="1"/>
    </xf>
    <xf numFmtId="0" fontId="9" fillId="4" borderId="0"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7" fillId="4" borderId="8" xfId="0" applyFont="1" applyFill="1" applyBorder="1" applyAlignment="1">
      <alignment vertical="top" wrapText="1"/>
    </xf>
    <xf numFmtId="0" fontId="7" fillId="4" borderId="5" xfId="0" applyFont="1" applyFill="1" applyBorder="1" applyAlignment="1">
      <alignment vertical="top" wrapText="1"/>
    </xf>
    <xf numFmtId="0" fontId="7" fillId="4" borderId="6" xfId="0" applyFont="1" applyFill="1" applyBorder="1" applyAlignment="1">
      <alignment vertical="top" wrapText="1"/>
    </xf>
    <xf numFmtId="0" fontId="20" fillId="4" borderId="7" xfId="0" applyNumberFormat="1" applyFont="1" applyFill="1" applyBorder="1" applyAlignment="1">
      <alignment horizontal="left" vertical="center" wrapText="1"/>
    </xf>
    <xf numFmtId="0" fontId="20" fillId="4" borderId="20" xfId="0" applyNumberFormat="1" applyFont="1" applyFill="1" applyBorder="1" applyAlignment="1">
      <alignment horizontal="left" vertical="center" wrapText="1"/>
    </xf>
    <xf numFmtId="0" fontId="20" fillId="4" borderId="8" xfId="0" applyNumberFormat="1" applyFont="1" applyFill="1" applyBorder="1" applyAlignment="1">
      <alignment horizontal="left" vertical="center" wrapText="1"/>
    </xf>
    <xf numFmtId="0" fontId="20" fillId="4" borderId="9" xfId="0" applyNumberFormat="1" applyFont="1" applyFill="1" applyBorder="1" applyAlignment="1">
      <alignment horizontal="left" vertical="center" wrapText="1"/>
    </xf>
    <xf numFmtId="0" fontId="20" fillId="4" borderId="21" xfId="0" applyNumberFormat="1" applyFont="1" applyFill="1" applyBorder="1" applyAlignment="1">
      <alignment horizontal="left" vertical="center" wrapText="1"/>
    </xf>
    <xf numFmtId="0" fontId="20" fillId="4" borderId="57" xfId="0" applyNumberFormat="1" applyFont="1" applyFill="1" applyBorder="1" applyAlignment="1">
      <alignment horizontal="left" vertical="center" wrapText="1"/>
    </xf>
    <xf numFmtId="0" fontId="20" fillId="4" borderId="17" xfId="0" applyNumberFormat="1" applyFont="1" applyFill="1" applyBorder="1" applyAlignment="1">
      <alignment horizontal="center" vertical="center" wrapText="1"/>
    </xf>
    <xf numFmtId="0" fontId="20" fillId="4" borderId="10" xfId="0" applyNumberFormat="1" applyFont="1" applyFill="1" applyBorder="1" applyAlignment="1">
      <alignment horizontal="center" vertical="center" wrapText="1"/>
    </xf>
    <xf numFmtId="9" fontId="17" fillId="5" borderId="11" xfId="0" applyNumberFormat="1" applyFont="1" applyFill="1" applyBorder="1" applyAlignment="1">
      <alignment horizontal="center" vertical="center" wrapText="1"/>
    </xf>
    <xf numFmtId="0" fontId="17" fillId="5" borderId="24" xfId="0" applyNumberFormat="1" applyFont="1" applyFill="1" applyBorder="1" applyAlignment="1">
      <alignment horizontal="center" vertical="center" wrapText="1"/>
    </xf>
    <xf numFmtId="0" fontId="17" fillId="5" borderId="22" xfId="0" applyNumberFormat="1" applyFont="1" applyFill="1" applyBorder="1" applyAlignment="1">
      <alignment horizontal="center" vertical="center" wrapText="1"/>
    </xf>
    <xf numFmtId="0" fontId="17" fillId="5" borderId="15" xfId="0" applyNumberFormat="1" applyFont="1" applyFill="1" applyBorder="1" applyAlignment="1">
      <alignment horizontal="center" vertical="center" wrapText="1"/>
    </xf>
    <xf numFmtId="0" fontId="17" fillId="5" borderId="23" xfId="0" applyNumberFormat="1" applyFont="1" applyFill="1" applyBorder="1" applyAlignment="1">
      <alignment horizontal="center" vertical="center" wrapText="1"/>
    </xf>
    <xf numFmtId="0" fontId="17" fillId="5" borderId="25" xfId="0" applyNumberFormat="1" applyFont="1" applyFill="1" applyBorder="1" applyAlignment="1">
      <alignment horizontal="center" vertical="center" wrapText="1"/>
    </xf>
    <xf numFmtId="0" fontId="17" fillId="5" borderId="11" xfId="0" applyNumberFormat="1" applyFont="1" applyFill="1" applyBorder="1" applyAlignment="1">
      <alignment horizontal="center" vertical="center" wrapText="1"/>
    </xf>
    <xf numFmtId="0" fontId="20" fillId="4" borderId="31" xfId="0" applyNumberFormat="1" applyFont="1" applyFill="1" applyBorder="1" applyAlignment="1">
      <alignment horizontal="center" vertical="center" wrapText="1"/>
    </xf>
    <xf numFmtId="0" fontId="20" fillId="4" borderId="5" xfId="0" applyNumberFormat="1"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0" xfId="0" applyFont="1" applyBorder="1" applyAlignment="1">
      <alignment horizontal="center" vertical="center" wrapText="1"/>
    </xf>
    <xf numFmtId="0" fontId="20" fillId="4" borderId="56"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11" xfId="0" applyFont="1" applyFill="1" applyBorder="1" applyAlignment="1">
      <alignment horizontal="center" vertical="top" wrapText="1"/>
    </xf>
    <xf numFmtId="0" fontId="9" fillId="0" borderId="24" xfId="0" applyFont="1" applyFill="1" applyBorder="1" applyAlignment="1">
      <alignment horizontal="center" vertical="top" wrapText="1"/>
    </xf>
    <xf numFmtId="0" fontId="9" fillId="0" borderId="13" xfId="0" applyFont="1" applyFill="1" applyBorder="1" applyAlignment="1">
      <alignment horizontal="center" vertical="top" wrapText="1"/>
    </xf>
    <xf numFmtId="0" fontId="9" fillId="0" borderId="0" xfId="0" applyFont="1" applyFill="1" applyBorder="1" applyAlignment="1">
      <alignment horizontal="center" vertical="top" wrapText="1"/>
    </xf>
    <xf numFmtId="0" fontId="9" fillId="0" borderId="15" xfId="0" applyFont="1" applyFill="1" applyBorder="1" applyAlignment="1">
      <alignment horizontal="center" vertical="top" wrapText="1"/>
    </xf>
    <xf numFmtId="0" fontId="9" fillId="0" borderId="23" xfId="0" applyFont="1" applyFill="1" applyBorder="1" applyAlignment="1">
      <alignment horizontal="center" vertical="top" wrapText="1"/>
    </xf>
    <xf numFmtId="0" fontId="13" fillId="2" borderId="53" xfId="0" applyFont="1" applyFill="1" applyBorder="1" applyAlignment="1">
      <alignment horizontal="center" vertical="center"/>
    </xf>
    <xf numFmtId="0" fontId="13" fillId="2" borderId="54" xfId="0" applyFont="1" applyFill="1" applyBorder="1" applyAlignment="1">
      <alignment horizontal="center" vertical="center"/>
    </xf>
    <xf numFmtId="0" fontId="13" fillId="2" borderId="55" xfId="0" applyFont="1" applyFill="1" applyBorder="1" applyAlignment="1">
      <alignment horizontal="center" vertical="center"/>
    </xf>
    <xf numFmtId="0" fontId="7" fillId="4" borderId="11" xfId="0" applyFont="1" applyFill="1" applyBorder="1" applyAlignment="1">
      <alignment vertical="top" wrapText="1"/>
    </xf>
    <xf numFmtId="0" fontId="7" fillId="4" borderId="24" xfId="0" applyFont="1" applyFill="1" applyBorder="1" applyAlignment="1">
      <alignment vertical="top" wrapText="1"/>
    </xf>
    <xf numFmtId="0" fontId="7" fillId="4" borderId="12" xfId="0" applyFont="1" applyFill="1" applyBorder="1" applyAlignment="1">
      <alignment vertical="top" wrapText="1"/>
    </xf>
    <xf numFmtId="0" fontId="13" fillId="2" borderId="27"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16"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25" xfId="0" applyFont="1" applyFill="1" applyBorder="1" applyAlignment="1">
      <alignment horizontal="center" vertical="center"/>
    </xf>
    <xf numFmtId="0" fontId="1" fillId="0" borderId="0" xfId="0" applyFont="1" applyAlignment="1">
      <alignment horizontal="center"/>
    </xf>
    <xf numFmtId="0" fontId="13" fillId="2" borderId="29" xfId="0" applyFont="1" applyFill="1" applyBorder="1" applyAlignment="1">
      <alignment horizontal="center" vertical="center"/>
    </xf>
    <xf numFmtId="0" fontId="13" fillId="2" borderId="37" xfId="0" applyFont="1" applyFill="1" applyBorder="1" applyAlignment="1">
      <alignment horizontal="center" vertical="center"/>
    </xf>
    <xf numFmtId="0" fontId="13" fillId="2" borderId="38" xfId="0" applyFont="1" applyFill="1" applyBorder="1" applyAlignment="1">
      <alignment horizontal="center" vertical="center"/>
    </xf>
    <xf numFmtId="0" fontId="8" fillId="4" borderId="16" xfId="0" applyFont="1" applyFill="1" applyBorder="1" applyAlignment="1">
      <alignment vertical="center" wrapText="1"/>
    </xf>
    <xf numFmtId="0" fontId="8" fillId="4" borderId="10" xfId="0" applyFont="1" applyFill="1" applyBorder="1" applyAlignment="1">
      <alignment vertical="center" wrapText="1"/>
    </xf>
    <xf numFmtId="0" fontId="8" fillId="4" borderId="50"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0" fontId="8" fillId="4" borderId="6" xfId="0" applyFont="1" applyFill="1" applyBorder="1" applyAlignment="1">
      <alignment vertical="center" wrapText="1"/>
    </xf>
    <xf numFmtId="0" fontId="8" fillId="6" borderId="17" xfId="0" applyFont="1" applyFill="1" applyBorder="1" applyAlignment="1">
      <alignment horizontal="center" vertical="center" wrapText="1"/>
    </xf>
    <xf numFmtId="0" fontId="8" fillId="6" borderId="18" xfId="0" applyFont="1" applyFill="1" applyBorder="1" applyAlignment="1">
      <alignment horizontal="center" vertical="center" wrapText="1"/>
    </xf>
    <xf numFmtId="0" fontId="7" fillId="4" borderId="16" xfId="0" applyFont="1" applyFill="1" applyBorder="1" applyAlignment="1">
      <alignment vertical="top" wrapText="1"/>
    </xf>
    <xf numFmtId="0" fontId="7" fillId="4" borderId="10" xfId="0" applyFont="1" applyFill="1" applyBorder="1" applyAlignment="1">
      <alignment vertical="top" wrapText="1"/>
    </xf>
    <xf numFmtId="0" fontId="7" fillId="4" borderId="50" xfId="0" applyFont="1" applyFill="1" applyBorder="1" applyAlignment="1">
      <alignment vertical="top" wrapText="1"/>
    </xf>
    <xf numFmtId="0" fontId="7" fillId="4" borderId="7" xfId="0" applyFont="1" applyFill="1" applyBorder="1" applyAlignment="1">
      <alignment horizontal="left" vertical="top" wrapText="1"/>
    </xf>
    <xf numFmtId="0" fontId="7" fillId="4" borderId="8" xfId="0" applyFont="1" applyFill="1" applyBorder="1" applyAlignment="1">
      <alignment horizontal="left" vertical="top" wrapText="1"/>
    </xf>
    <xf numFmtId="0" fontId="8" fillId="6" borderId="7" xfId="0" applyFont="1" applyFill="1" applyBorder="1" applyAlignment="1">
      <alignment horizontal="center" vertical="center" wrapText="1"/>
    </xf>
    <xf numFmtId="0" fontId="8" fillId="6" borderId="26" xfId="0" applyFont="1" applyFill="1" applyBorder="1" applyAlignment="1">
      <alignment horizontal="center" vertical="center" wrapText="1"/>
    </xf>
    <xf numFmtId="0" fontId="20" fillId="4" borderId="40" xfId="0" applyNumberFormat="1" applyFont="1" applyFill="1" applyBorder="1" applyAlignment="1">
      <alignment horizontal="center" vertical="center" wrapText="1"/>
    </xf>
    <xf numFmtId="0" fontId="20" fillId="4" borderId="39" xfId="0" applyNumberFormat="1" applyFont="1" applyFill="1" applyBorder="1" applyAlignment="1">
      <alignment horizontal="center" vertical="center" wrapText="1"/>
    </xf>
    <xf numFmtId="0" fontId="20" fillId="4" borderId="45" xfId="0" applyNumberFormat="1" applyFont="1" applyFill="1" applyBorder="1" applyAlignment="1">
      <alignment horizontal="center" vertical="center" wrapText="1"/>
    </xf>
    <xf numFmtId="0" fontId="20" fillId="4" borderId="46" xfId="0" applyNumberFormat="1"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center" vertical="center"/>
    </xf>
    <xf numFmtId="0" fontId="19" fillId="9" borderId="2" xfId="0" applyFont="1" applyFill="1" applyBorder="1" applyAlignment="1"/>
    <xf numFmtId="0" fontId="19" fillId="9" borderId="3" xfId="0" applyFont="1" applyFill="1" applyBorder="1" applyAlignment="1"/>
    <xf numFmtId="0" fontId="6" fillId="0" borderId="4" xfId="0" applyFont="1" applyBorder="1" applyAlignment="1">
      <alignment horizontal="center"/>
    </xf>
    <xf numFmtId="0" fontId="6" fillId="0" borderId="5" xfId="0" applyFont="1" applyBorder="1" applyAlignment="1">
      <alignment horizontal="center"/>
    </xf>
    <xf numFmtId="0" fontId="9" fillId="9" borderId="5" xfId="0" applyFont="1" applyFill="1" applyBorder="1" applyAlignment="1">
      <alignment horizontal="center" vertical="center"/>
    </xf>
    <xf numFmtId="0" fontId="9" fillId="9" borderId="6" xfId="0" applyFont="1" applyFill="1" applyBorder="1" applyAlignment="1">
      <alignment horizontal="center" vertical="center"/>
    </xf>
    <xf numFmtId="15" fontId="9" fillId="9" borderId="5" xfId="0" applyNumberFormat="1" applyFont="1" applyFill="1" applyBorder="1" applyAlignment="1">
      <alignment horizontal="center" vertical="center" wrapText="1"/>
    </xf>
    <xf numFmtId="15" fontId="9" fillId="9" borderId="6" xfId="0" applyNumberFormat="1" applyFont="1" applyFill="1" applyBorder="1" applyAlignment="1">
      <alignment horizontal="center" vertical="center" wrapText="1"/>
    </xf>
    <xf numFmtId="0" fontId="5" fillId="9" borderId="5" xfId="1" applyFill="1" applyBorder="1" applyAlignment="1">
      <alignment horizontal="center" vertical="center"/>
    </xf>
    <xf numFmtId="0" fontId="9" fillId="9" borderId="5" xfId="1" applyFont="1" applyFill="1" applyBorder="1" applyAlignment="1">
      <alignment horizontal="center" vertical="center"/>
    </xf>
    <xf numFmtId="0" fontId="9" fillId="9" borderId="6" xfId="1" applyFont="1" applyFill="1" applyBorder="1" applyAlignment="1">
      <alignment horizontal="center" vertical="center"/>
    </xf>
    <xf numFmtId="0" fontId="9" fillId="0" borderId="5"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7" fillId="3" borderId="5"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xf>
    <xf numFmtId="0" fontId="8" fillId="5" borderId="5" xfId="0" applyFont="1" applyFill="1" applyBorder="1" applyAlignment="1">
      <alignment horizontal="center" vertical="center" wrapText="1"/>
    </xf>
    <xf numFmtId="0" fontId="6" fillId="5" borderId="5" xfId="0" applyFont="1" applyFill="1" applyBorder="1" applyAlignment="1">
      <alignment horizontal="center" vertical="center"/>
    </xf>
    <xf numFmtId="0" fontId="6" fillId="5" borderId="5" xfId="0" applyFont="1" applyFill="1" applyBorder="1" applyAlignment="1">
      <alignment horizontal="center"/>
    </xf>
    <xf numFmtId="0" fontId="6" fillId="5" borderId="6" xfId="0" applyFont="1" applyFill="1" applyBorder="1" applyAlignment="1">
      <alignment horizontal="center"/>
    </xf>
    <xf numFmtId="0" fontId="8" fillId="4" borderId="28" xfId="0" applyFont="1" applyFill="1" applyBorder="1" applyAlignment="1">
      <alignment horizontal="left" vertical="top" wrapText="1"/>
    </xf>
    <xf numFmtId="0" fontId="8" fillId="4" borderId="49" xfId="0" applyFont="1" applyFill="1" applyBorder="1" applyAlignment="1">
      <alignment horizontal="left" vertical="top" wrapText="1"/>
    </xf>
    <xf numFmtId="0" fontId="7" fillId="4" borderId="28" xfId="0" applyFont="1" applyFill="1" applyBorder="1" applyAlignment="1">
      <alignment horizontal="left" vertical="top" wrapText="1"/>
    </xf>
    <xf numFmtId="0" fontId="7" fillId="4" borderId="49" xfId="0" applyFont="1" applyFill="1" applyBorder="1" applyAlignment="1">
      <alignment horizontal="left" vertical="top" wrapText="1"/>
    </xf>
    <xf numFmtId="164" fontId="9" fillId="8" borderId="17" xfId="0" applyNumberFormat="1" applyFont="1" applyFill="1" applyBorder="1" applyAlignment="1">
      <alignment horizontal="center" vertical="center" wrapText="1"/>
    </xf>
    <xf numFmtId="164" fontId="9" fillId="8" borderId="56" xfId="0" applyNumberFormat="1" applyFont="1" applyFill="1" applyBorder="1" applyAlignment="1">
      <alignment horizontal="center" vertical="center" wrapText="1"/>
    </xf>
  </cellXfs>
  <cellStyles count="3">
    <cellStyle name="Comma" xfId="2" builtinId="3"/>
    <cellStyle name="Hyperlink" xfId="1" builtinId="8"/>
    <cellStyle name="Normal" xfId="0" builtinId="0"/>
  </cellStyles>
  <dxfs count="0"/>
  <tableStyles count="0" defaultTableStyle="TableStyleMedium2" defaultPivotStyle="PivotStyleLight16"/>
  <colors>
    <mruColors>
      <color rgb="FFDA8A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117434</xdr:colOff>
      <xdr:row>2</xdr:row>
      <xdr:rowOff>141684</xdr:rowOff>
    </xdr:from>
    <xdr:to>
      <xdr:col>1</xdr:col>
      <xdr:colOff>2859585</xdr:colOff>
      <xdr:row>5</xdr:row>
      <xdr:rowOff>84748</xdr:rowOff>
    </xdr:to>
    <xdr:pic>
      <xdr:nvPicPr>
        <xdr:cNvPr id="2" name="Picture 1">
          <a:extLst>
            <a:ext uri="{FF2B5EF4-FFF2-40B4-BE49-F238E27FC236}">
              <a16:creationId xmlns:a16="http://schemas.microsoft.com/office/drawing/2014/main" id="{92947404-FF0E-41E1-A841-7725667036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434" y="1255376"/>
          <a:ext cx="3797228" cy="123260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Roaming/Microsoft/Excel/BUDGETS/Transitional%20Oct%2022%20ed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74LOCMV9/Transitional%20Oct%2022%20edit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FIELD%20FINANCE\Turkey\Field%20Reports\Turkey%20JE%20templat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User\AppData\Local\Microsoft\Windows\Temporary%20Internet%20Files\Content.Outlook\7B5348TI\Contracts\ReadOnly\COUNTRY\Southern%20Africa%20Regional\CIDA\Generic%20ACT%20Budget%20-%20Feb%2008%20-%20TJ.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User\AppData\Local\Microsoft\Windows\Temporary%20Internet%20Files\Content.Outlook\7B5348TI\Contracts\Capacity%20Building\Platform%20updates\August%202011\Cost%20and%20Pricing%20Pillar\USAID%20Subrecipient%20Budget%20Templat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Liberia%202014-2016/Liberia%20Logistics/Procurement%20Forms,%20Trackers,%20Reports/Greece%20Logs/Liberia%20Logistics/Monrovia%20Logistics/Monrovia%20Procurement%20Tracker/Procurement%20Tracker%208.28.1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P%20N%20Sudan/WFP/SP-FLA%20BUDGET%20%20Jan-June%2020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Josh%20Parker\AppData\Local\Microsoft\Windows\Temporary%20Internet%20Files\Content.Outlook\E3YLAQSA\Holdover\Inventory\Fuel%20Storage\Fuel%20Allocation\New%20Fuel%20Allocation%20Reports\Yida%20Fuel%20Allocation%20July%201%20to%203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ser/Documents/Book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99 12 (2)"/>
      <sheetName val="4482 12"/>
      <sheetName val="4482 12 Budget Narrative"/>
      <sheetName val="2084 11"/>
      <sheetName val="2084 12"/>
      <sheetName val="2084 12 Budget Narrative"/>
      <sheetName val="399 11"/>
      <sheetName val="399 12"/>
      <sheetName val="399 12 Budget Narrative"/>
      <sheetName val="Calculation Combo"/>
      <sheetName val="Object Summary"/>
      <sheetName val="DV"/>
      <sheetName val="Sheet2"/>
      <sheetName val="Sheet1"/>
      <sheetName val="Active Projects"/>
      <sheetName val="Speedkeys Alternative"/>
      <sheetName val="Speedkeys"/>
      <sheetName val="Options"/>
      <sheetName val="REF - Codes"/>
      <sheetName val="Proposed Payscale"/>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ject List"/>
      <sheetName val="Project Codes"/>
      <sheetName val="Sammy"/>
    </sheetNames>
    <sheetDataSet>
      <sheetData sheetId="0">
        <row r="1">
          <cell r="A1" t="str">
            <v>Nairobi 2011 2084 11</v>
          </cell>
        </row>
      </sheetData>
      <sheetData sheetId="1">
        <row r="1">
          <cell r="A1" t="str">
            <v>Nairobi 2011 2084 11</v>
          </cell>
        </row>
      </sheetData>
      <sheetData sheetId="2">
        <row r="1">
          <cell r="A1" t="str">
            <v>Nairobi 2011 2084 11</v>
          </cell>
        </row>
      </sheetData>
      <sheetData sheetId="3">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4">
        <row r="1">
          <cell r="A1" t="str">
            <v>Nairobi 2011 2084 11</v>
          </cell>
        </row>
      </sheetData>
      <sheetData sheetId="5">
        <row r="1">
          <cell r="A1" t="str">
            <v>Nairobi 2011 399 11</v>
          </cell>
        </row>
      </sheetData>
      <sheetData sheetId="6">
        <row r="1">
          <cell r="A1" t="str">
            <v>Nairobi 2011 399 11</v>
          </cell>
        </row>
        <row r="2">
          <cell r="A2" t="str">
            <v>399 11 - Sudan - Kurmuk Hospital to 399 10 - Sudan - Kurmuk Hospital</v>
          </cell>
        </row>
        <row r="3">
          <cell r="A3" t="str">
            <v>399 11 - South Sudan -  Kurmuk Hospital  IHQ 11 to 399 10 - 10 Kurmuk Hospital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7">
        <row r="1">
          <cell r="A1" t="str">
            <v>Nairobi 2011 399 11</v>
          </cell>
        </row>
      </sheetData>
      <sheetData sheetId="8">
        <row r="1">
          <cell r="A1" t="str">
            <v>Nairobi 2011 399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1">
          <cell r="A1" t="str">
            <v>Nairobi 2011 2084 11</v>
          </cell>
        </row>
      </sheetData>
      <sheetData sheetId="21">
        <row r="1">
          <cell r="A1" t="str">
            <v>Nairobi 2011 2084 11</v>
          </cell>
        </row>
      </sheetData>
      <sheetData sheetId="22">
        <row r="1">
          <cell r="A1" t="str">
            <v>Nairobi 2011 2084 11</v>
          </cell>
        </row>
      </sheetData>
      <sheetData sheetId="23">
        <row r="1">
          <cell r="A1" t="str">
            <v>Nairobi 2011 2084 11</v>
          </cell>
        </row>
      </sheetData>
      <sheetData sheetId="24">
        <row r="1">
          <cell r="A1" t="str">
            <v>Nairobi 2011 2084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sheetData sheetId="30"/>
      <sheetData sheetId="31">
        <row r="1">
          <cell r="A1" t="str">
            <v>Nairobi 2011 2084 11</v>
          </cell>
        </row>
      </sheetData>
      <sheetData sheetId="32">
        <row r="1">
          <cell r="A1" t="str">
            <v>Nairobi 2011 2084 11</v>
          </cell>
        </row>
      </sheetData>
      <sheetData sheetId="33">
        <row r="1">
          <cell r="A1" t="str">
            <v>Nairobi 2011 2084 11</v>
          </cell>
        </row>
      </sheetData>
      <sheetData sheetId="34">
        <row r="1">
          <cell r="A1" t="str">
            <v>Nairobi 2011 2084 11</v>
          </cell>
        </row>
      </sheetData>
      <sheetData sheetId="35">
        <row r="1">
          <cell r="A1" t="str">
            <v>Nairobi 2011 2084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sheetData sheetId="41"/>
      <sheetData sheetId="42">
        <row r="1">
          <cell r="A1" t="str">
            <v>Nairobi 2011 2084 11</v>
          </cell>
        </row>
      </sheetData>
      <sheetData sheetId="43">
        <row r="1">
          <cell r="A1" t="str">
            <v>Nairobi 2011 2084 11</v>
          </cell>
        </row>
      </sheetData>
      <sheetData sheetId="44">
        <row r="1">
          <cell r="A1" t="str">
            <v>Nairobi 2011 2084 11</v>
          </cell>
        </row>
      </sheetData>
      <sheetData sheetId="45">
        <row r="1">
          <cell r="A1" t="str">
            <v>Nairobi 2011 2084 11</v>
          </cell>
        </row>
      </sheetData>
      <sheetData sheetId="46">
        <row r="1">
          <cell r="A1" t="str">
            <v>Nairobi 2011 2084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sheetData sheetId="52"/>
      <sheetData sheetId="53" refreshError="1"/>
      <sheetData sheetId="54" refreshError="1"/>
      <sheetData sheetId="5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2 12"/>
      <sheetName val="4482 12 Budget Narrative"/>
      <sheetName val="2084 11"/>
      <sheetName val="2084 12"/>
      <sheetName val="2084 12 Budget Narrative"/>
      <sheetName val="399 11"/>
      <sheetName val="399 12"/>
      <sheetName val="399 12 Budget Narrative"/>
      <sheetName val="Calculation Combo"/>
      <sheetName val="399 12 (2)"/>
      <sheetName val="Object Summary"/>
      <sheetName val="Sheet2"/>
      <sheetName val="Active Projects"/>
      <sheetName val="Speedkeys Alternative"/>
      <sheetName val="DV"/>
      <sheetName val="Sheet1"/>
      <sheetName val="Speedkeys"/>
      <sheetName val="REF - Codes"/>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Options"/>
      <sheetName val="Proposed Payscale"/>
      <sheetName val="Project List"/>
      <sheetName val="Project Codes"/>
    </sheetNames>
    <sheetDataSet>
      <sheetData sheetId="0">
        <row r="1">
          <cell r="A1" t="str">
            <v>Nairobi 2011 2084 11</v>
          </cell>
        </row>
      </sheetData>
      <sheetData sheetId="1">
        <row r="1">
          <cell r="A1" t="str">
            <v>Nairobi 2011 2084 11</v>
          </cell>
        </row>
      </sheetData>
      <sheetData sheetId="2">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3">
        <row r="1">
          <cell r="A1" t="str">
            <v>Nairobi 2011 2084 11</v>
          </cell>
        </row>
      </sheetData>
      <sheetData sheetId="4">
        <row r="1">
          <cell r="A1" t="str">
            <v>Nairobi 2011 399 11</v>
          </cell>
        </row>
      </sheetData>
      <sheetData sheetId="5">
        <row r="1">
          <cell r="A1" t="str">
            <v>Nairobi 2011 399 11</v>
          </cell>
        </row>
      </sheetData>
      <sheetData sheetId="6">
        <row r="1">
          <cell r="A1" t="str">
            <v>Nairobi 2011 399 11</v>
          </cell>
        </row>
      </sheetData>
      <sheetData sheetId="7">
        <row r="1">
          <cell r="A1" t="str">
            <v>Nairobi 2011 399 11</v>
          </cell>
        </row>
      </sheetData>
      <sheetData sheetId="8">
        <row r="1">
          <cell r="A1" t="str">
            <v>Nairobi 2011 2084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A1" t="str">
            <v>Nairobi 2011 2084 11</v>
          </cell>
        </row>
      </sheetData>
      <sheetData sheetId="19">
        <row r="1">
          <cell r="A1" t="str">
            <v>Nairobi 2011 2084 11</v>
          </cell>
        </row>
      </sheetData>
      <sheetData sheetId="20">
        <row r="1">
          <cell r="A1" t="str">
            <v>Nairobi 2011 2084 11</v>
          </cell>
        </row>
      </sheetData>
      <sheetData sheetId="21">
        <row r="1">
          <cell r="A1" t="str">
            <v>Nairobi 2011 2084 11</v>
          </cell>
        </row>
      </sheetData>
      <sheetData sheetId="22">
        <row r="1">
          <cell r="A1" t="str">
            <v>Nairobi 2011 399 11</v>
          </cell>
        </row>
      </sheetData>
      <sheetData sheetId="23">
        <row r="1">
          <cell r="A1" t="str">
            <v>Nairobi 2011 399 11</v>
          </cell>
        </row>
      </sheetData>
      <sheetData sheetId="24">
        <row r="1">
          <cell r="A1" t="str">
            <v>Nairobi 2011 399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row r="1">
          <cell r="A1" t="str">
            <v>Nairobi 2011 2084 11</v>
          </cell>
        </row>
      </sheetData>
      <sheetData sheetId="30">
        <row r="1">
          <cell r="A1" t="str">
            <v>Nairobi 2011 2084 11</v>
          </cell>
        </row>
      </sheetData>
      <sheetData sheetId="31">
        <row r="1">
          <cell r="A1" t="str">
            <v>Nairobi 2011 2084 11</v>
          </cell>
        </row>
      </sheetData>
      <sheetData sheetId="32">
        <row r="1">
          <cell r="A1" t="str">
            <v>Nairobi 2011 2084 11</v>
          </cell>
        </row>
      </sheetData>
      <sheetData sheetId="33">
        <row r="1">
          <cell r="A1" t="str">
            <v>Nairobi 2011 399 11</v>
          </cell>
        </row>
      </sheetData>
      <sheetData sheetId="34">
        <row r="1">
          <cell r="A1" t="str">
            <v>Nairobi 2011 399 11</v>
          </cell>
        </row>
      </sheetData>
      <sheetData sheetId="35">
        <row r="1">
          <cell r="A1" t="str">
            <v>Nairobi 2011 399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row r="1">
          <cell r="A1" t="str">
            <v>Nairobi 2011 2084 11</v>
          </cell>
        </row>
      </sheetData>
      <sheetData sheetId="41">
        <row r="1">
          <cell r="A1" t="str">
            <v>Nairobi 2011 2084 11</v>
          </cell>
        </row>
      </sheetData>
      <sheetData sheetId="42">
        <row r="1">
          <cell r="A1" t="str">
            <v>Nairobi 2011 2084 11</v>
          </cell>
        </row>
      </sheetData>
      <sheetData sheetId="43">
        <row r="1">
          <cell r="A1" t="str">
            <v>Nairobi 2011 2084 11</v>
          </cell>
        </row>
      </sheetData>
      <sheetData sheetId="44">
        <row r="1">
          <cell r="A1" t="str">
            <v>Nairobi 2011 399 11</v>
          </cell>
        </row>
      </sheetData>
      <sheetData sheetId="45">
        <row r="1">
          <cell r="A1" t="str">
            <v>Nairobi 2011 399 11</v>
          </cell>
        </row>
      </sheetData>
      <sheetData sheetId="46">
        <row r="1">
          <cell r="A1" t="str">
            <v>Nairobi 2011 399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refreshError="1"/>
      <sheetData sheetId="52" refreshError="1"/>
      <sheetData sheetId="53" refreshError="1"/>
      <sheetData sheetId="5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C USD"/>
      <sheetName val="PC TRY"/>
      <sheetName val="PC Reconciliation"/>
      <sheetName val="CA DCP TRY"/>
      <sheetName val="DA JG TRY"/>
      <sheetName val="CA PW TRY"/>
      <sheetName val="CA USD"/>
      <sheetName val="CA TRY"/>
      <sheetName val="BANKUSD"/>
      <sheetName val="BANKTRY"/>
      <sheetName val="Request for Funds"/>
      <sheetName val="Codes"/>
      <sheetName val="Sheet3"/>
      <sheetName val="PC_USD"/>
      <sheetName val="PC_TRY"/>
      <sheetName val="PC_Reconciliation"/>
      <sheetName val="CA_DCP_TRY"/>
      <sheetName val="DA_JG_TRY"/>
      <sheetName val="CA_PW_TRY"/>
      <sheetName val="CA_USD"/>
      <sheetName val="CA_TRY"/>
      <sheetName val="Request_for_Funds"/>
      <sheetName val="PC_USD1"/>
      <sheetName val="PC_TRY1"/>
      <sheetName val="PC_Reconciliation1"/>
      <sheetName val="CA_DCP_TRY1"/>
      <sheetName val="DA_JG_TRY1"/>
      <sheetName val="CA_PW_TRY1"/>
      <sheetName val="CA_USD1"/>
      <sheetName val="CA_TRY1"/>
      <sheetName val="Request_for_Funds1"/>
      <sheetName val="PC_USD2"/>
      <sheetName val="PC_TRY2"/>
      <sheetName val="PC_Reconciliation2"/>
      <sheetName val="CA_DCP_TRY2"/>
      <sheetName val="DA_JG_TRY2"/>
      <sheetName val="CA_PW_TRY2"/>
      <sheetName val="CA_USD2"/>
      <sheetName val="CA_TRY2"/>
      <sheetName val="Request_for_Funds2"/>
      <sheetName val="PC_USD3"/>
      <sheetName val="PC_TRY3"/>
      <sheetName val="PC_Reconciliation3"/>
      <sheetName val="CA_DCP_TRY3"/>
      <sheetName val="DA_JG_TRY3"/>
      <sheetName val="CA_PW_TRY3"/>
      <sheetName val="CA_USD3"/>
      <sheetName val="CA_TRY3"/>
      <sheetName val="Request_for_Funds3"/>
      <sheetName val="PC_USD4"/>
      <sheetName val="PC_TRY4"/>
      <sheetName val="PC_Reconciliation4"/>
      <sheetName val="CA_DCP_TRY4"/>
      <sheetName val="DA_JG_TRY4"/>
      <sheetName val="CA_PW_TRY4"/>
      <sheetName val="CA_USD4"/>
      <sheetName val="CA_TRY4"/>
      <sheetName val="Request_for_Funds4"/>
      <sheetName val="PC_USD5"/>
      <sheetName val="PC_TRY5"/>
      <sheetName val="PC_Reconciliation5"/>
      <sheetName val="CA_DCP_TRY5"/>
      <sheetName val="DA_JG_TRY5"/>
      <sheetName val="CA_PW_TRY5"/>
      <sheetName val="CA_USD5"/>
      <sheetName val="CA_TRY5"/>
      <sheetName val="Request_for_Funds5"/>
      <sheetName val="PC_USD6"/>
      <sheetName val="PC_TRY6"/>
      <sheetName val="PC_Reconciliation6"/>
      <sheetName val="CA_DCP_TRY6"/>
      <sheetName val="DA_JG_TRY6"/>
      <sheetName val="CA_PW_TRY6"/>
      <sheetName val="CA_USD6"/>
      <sheetName val="CA_TRY6"/>
      <sheetName val="Request_for_Funds6"/>
      <sheetName val="PC_USD7"/>
      <sheetName val="PC_TRY7"/>
      <sheetName val="PC_Reconciliation7"/>
      <sheetName val="CA_DCP_TRY7"/>
      <sheetName val="DA_JG_TRY7"/>
      <sheetName val="CA_PW_TRY7"/>
      <sheetName val="CA_USD7"/>
      <sheetName val="CA_TRY7"/>
      <sheetName val="Request_for_Funds7"/>
      <sheetName val="2084 11"/>
      <sheetName val="399 11"/>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G/L Account</v>
          </cell>
          <cell r="C2" t="str">
            <v>P100</v>
          </cell>
          <cell r="E2" t="str">
            <v>05446AAHQ</v>
          </cell>
          <cell r="H2" t="str">
            <v>100</v>
          </cell>
          <cell r="J2" t="str">
            <v>130110</v>
          </cell>
          <cell r="L2">
            <v>133837</v>
          </cell>
        </row>
        <row r="3">
          <cell r="A3" t="str">
            <v>Bank Account</v>
          </cell>
          <cell r="C3" t="str">
            <v>P200</v>
          </cell>
          <cell r="E3" t="str">
            <v>General</v>
          </cell>
          <cell r="H3" t="str">
            <v>101</v>
          </cell>
          <cell r="J3" t="str">
            <v>110000</v>
          </cell>
          <cell r="L3">
            <v>134239</v>
          </cell>
        </row>
        <row r="4">
          <cell r="C4" t="str">
            <v>130001</v>
          </cell>
          <cell r="E4">
            <v>0</v>
          </cell>
          <cell r="H4" t="str">
            <v>102</v>
          </cell>
          <cell r="J4" t="str">
            <v>101000</v>
          </cell>
          <cell r="L4">
            <v>0</v>
          </cell>
        </row>
        <row r="5">
          <cell r="C5" t="str">
            <v>130310</v>
          </cell>
          <cell r="E5">
            <v>0</v>
          </cell>
          <cell r="H5" t="str">
            <v>103</v>
          </cell>
          <cell r="J5" t="str">
            <v>104000</v>
          </cell>
          <cell r="L5">
            <v>0</v>
          </cell>
        </row>
        <row r="6">
          <cell r="C6" t="str">
            <v>130350</v>
          </cell>
          <cell r="E6">
            <v>0</v>
          </cell>
          <cell r="H6" t="str">
            <v>104</v>
          </cell>
          <cell r="J6" t="str">
            <v>104180</v>
          </cell>
          <cell r="L6">
            <v>0</v>
          </cell>
        </row>
        <row r="7">
          <cell r="C7" t="str">
            <v>130420</v>
          </cell>
          <cell r="E7">
            <v>0</v>
          </cell>
          <cell r="H7" t="str">
            <v>105</v>
          </cell>
          <cell r="J7" t="str">
            <v>105010</v>
          </cell>
          <cell r="L7">
            <v>0</v>
          </cell>
        </row>
        <row r="8">
          <cell r="C8" t="str">
            <v>131001</v>
          </cell>
          <cell r="E8">
            <v>0</v>
          </cell>
          <cell r="H8" t="str">
            <v>106</v>
          </cell>
          <cell r="J8" t="str">
            <v>122000</v>
          </cell>
          <cell r="L8">
            <v>0</v>
          </cell>
        </row>
        <row r="9">
          <cell r="C9" t="str">
            <v>131002</v>
          </cell>
          <cell r="E9">
            <v>0</v>
          </cell>
          <cell r="H9" t="str">
            <v>129</v>
          </cell>
          <cell r="J9" t="str">
            <v>122160</v>
          </cell>
          <cell r="L9">
            <v>0</v>
          </cell>
        </row>
        <row r="10">
          <cell r="C10" t="str">
            <v>135100</v>
          </cell>
          <cell r="E10">
            <v>0</v>
          </cell>
          <cell r="H10" t="str">
            <v>131</v>
          </cell>
          <cell r="J10" t="str">
            <v>132000</v>
          </cell>
          <cell r="L10">
            <v>0</v>
          </cell>
        </row>
        <row r="11">
          <cell r="C11" t="str">
            <v>210200</v>
          </cell>
          <cell r="E11">
            <v>0</v>
          </cell>
          <cell r="H11" t="str">
            <v>132</v>
          </cell>
          <cell r="J11" t="str">
            <v>102000</v>
          </cell>
          <cell r="L11">
            <v>0</v>
          </cell>
        </row>
        <row r="12">
          <cell r="C12" t="str">
            <v>291000</v>
          </cell>
          <cell r="E12">
            <v>0</v>
          </cell>
          <cell r="H12" t="str">
            <v>133</v>
          </cell>
          <cell r="J12" t="str">
            <v>102150</v>
          </cell>
          <cell r="L12">
            <v>0</v>
          </cell>
        </row>
        <row r="13">
          <cell r="C13" t="str">
            <v>292000</v>
          </cell>
          <cell r="E13">
            <v>0</v>
          </cell>
          <cell r="H13" t="str">
            <v>134</v>
          </cell>
          <cell r="J13" t="str">
            <v>102160</v>
          </cell>
          <cell r="L13">
            <v>0</v>
          </cell>
        </row>
        <row r="14">
          <cell r="C14" t="str">
            <v>410150</v>
          </cell>
          <cell r="E14">
            <v>0</v>
          </cell>
          <cell r="H14" t="str">
            <v>135</v>
          </cell>
          <cell r="J14" t="str">
            <v>114000</v>
          </cell>
          <cell r="L14">
            <v>0</v>
          </cell>
        </row>
        <row r="15">
          <cell r="C15" t="str">
            <v>410160</v>
          </cell>
          <cell r="E15">
            <v>0</v>
          </cell>
          <cell r="H15" t="str">
            <v>136</v>
          </cell>
          <cell r="J15" t="str">
            <v>119010</v>
          </cell>
          <cell r="L15">
            <v>0</v>
          </cell>
        </row>
        <row r="16">
          <cell r="C16" t="str">
            <v>410180</v>
          </cell>
          <cell r="E16">
            <v>0</v>
          </cell>
          <cell r="H16" t="str">
            <v>139</v>
          </cell>
          <cell r="L16">
            <v>0</v>
          </cell>
        </row>
        <row r="17">
          <cell r="C17" t="str">
            <v>430100</v>
          </cell>
          <cell r="E17">
            <v>0</v>
          </cell>
          <cell r="H17" t="str">
            <v>151</v>
          </cell>
          <cell r="L17">
            <v>0</v>
          </cell>
        </row>
        <row r="18">
          <cell r="C18" t="str">
            <v>450200</v>
          </cell>
          <cell r="E18">
            <v>0</v>
          </cell>
          <cell r="H18" t="str">
            <v>152</v>
          </cell>
          <cell r="L18">
            <v>0</v>
          </cell>
        </row>
        <row r="19">
          <cell r="C19" t="str">
            <v>610010</v>
          </cell>
          <cell r="E19">
            <v>0</v>
          </cell>
          <cell r="H19" t="str">
            <v>161</v>
          </cell>
          <cell r="L19">
            <v>0</v>
          </cell>
        </row>
        <row r="20">
          <cell r="C20" t="str">
            <v>610400</v>
          </cell>
          <cell r="E20">
            <v>0</v>
          </cell>
          <cell r="H20" t="str">
            <v>171</v>
          </cell>
          <cell r="L20">
            <v>0</v>
          </cell>
        </row>
        <row r="21">
          <cell r="C21" t="str">
            <v>613500</v>
          </cell>
          <cell r="E21">
            <v>0</v>
          </cell>
          <cell r="H21" t="str">
            <v>181</v>
          </cell>
          <cell r="L21">
            <v>0</v>
          </cell>
        </row>
        <row r="22">
          <cell r="C22" t="str">
            <v>615000</v>
          </cell>
          <cell r="E22">
            <v>0</v>
          </cell>
          <cell r="H22" t="str">
            <v>182</v>
          </cell>
          <cell r="L22">
            <v>0</v>
          </cell>
        </row>
        <row r="23">
          <cell r="C23" t="str">
            <v>615300</v>
          </cell>
          <cell r="E23">
            <v>0</v>
          </cell>
          <cell r="H23" t="str">
            <v>183</v>
          </cell>
          <cell r="L23">
            <v>0</v>
          </cell>
        </row>
        <row r="24">
          <cell r="C24" t="str">
            <v>615500</v>
          </cell>
          <cell r="E24">
            <v>0</v>
          </cell>
          <cell r="H24" t="str">
            <v>184</v>
          </cell>
          <cell r="L24">
            <v>0</v>
          </cell>
        </row>
        <row r="25">
          <cell r="C25" t="str">
            <v>620000</v>
          </cell>
          <cell r="E25">
            <v>0</v>
          </cell>
          <cell r="H25" t="str">
            <v>201</v>
          </cell>
          <cell r="L25">
            <v>0</v>
          </cell>
        </row>
        <row r="26">
          <cell r="C26" t="str">
            <v>620050</v>
          </cell>
          <cell r="E26">
            <v>0</v>
          </cell>
          <cell r="H26" t="str">
            <v>202</v>
          </cell>
          <cell r="L26">
            <v>0</v>
          </cell>
        </row>
        <row r="27">
          <cell r="C27" t="str">
            <v>620100</v>
          </cell>
          <cell r="E27">
            <v>0</v>
          </cell>
          <cell r="H27" t="str">
            <v>203</v>
          </cell>
        </row>
        <row r="28">
          <cell r="C28" t="str">
            <v>625000</v>
          </cell>
          <cell r="E28">
            <v>0</v>
          </cell>
          <cell r="H28" t="str">
            <v>221</v>
          </cell>
        </row>
        <row r="29">
          <cell r="C29" t="str">
            <v>625100</v>
          </cell>
          <cell r="E29">
            <v>0</v>
          </cell>
          <cell r="H29" t="str">
            <v>235</v>
          </cell>
        </row>
        <row r="30">
          <cell r="C30" t="str">
            <v>626000</v>
          </cell>
          <cell r="H30" t="str">
            <v>250</v>
          </cell>
        </row>
        <row r="31">
          <cell r="C31" t="str">
            <v>626500</v>
          </cell>
        </row>
        <row r="32">
          <cell r="C32" t="str">
            <v>626550</v>
          </cell>
        </row>
        <row r="33">
          <cell r="C33" t="str">
            <v>626570</v>
          </cell>
        </row>
        <row r="34">
          <cell r="C34" t="str">
            <v>630000</v>
          </cell>
        </row>
        <row r="35">
          <cell r="C35" t="str">
            <v>630050</v>
          </cell>
        </row>
        <row r="36">
          <cell r="C36" t="str">
            <v>630100</v>
          </cell>
        </row>
        <row r="37">
          <cell r="C37" t="str">
            <v>632000</v>
          </cell>
        </row>
        <row r="38">
          <cell r="C38" t="str">
            <v>633000</v>
          </cell>
        </row>
        <row r="39">
          <cell r="C39" t="str">
            <v>635000</v>
          </cell>
        </row>
        <row r="40">
          <cell r="C40" t="str">
            <v>635100</v>
          </cell>
        </row>
        <row r="41">
          <cell r="C41" t="str">
            <v>635120</v>
          </cell>
        </row>
        <row r="42">
          <cell r="C42" t="str">
            <v>635130</v>
          </cell>
        </row>
        <row r="43">
          <cell r="C43" t="str">
            <v>635140</v>
          </cell>
        </row>
        <row r="44">
          <cell r="C44" t="str">
            <v>635150</v>
          </cell>
        </row>
        <row r="45">
          <cell r="C45" t="str">
            <v>635200</v>
          </cell>
        </row>
        <row r="46">
          <cell r="C46" t="str">
            <v>635250</v>
          </cell>
        </row>
        <row r="47">
          <cell r="C47" t="str">
            <v>635300</v>
          </cell>
        </row>
        <row r="48">
          <cell r="C48" t="str">
            <v>635350</v>
          </cell>
        </row>
        <row r="49">
          <cell r="C49" t="str">
            <v>635400</v>
          </cell>
        </row>
        <row r="50">
          <cell r="C50" t="str">
            <v>640000</v>
          </cell>
        </row>
        <row r="51">
          <cell r="C51" t="str">
            <v>640500</v>
          </cell>
        </row>
        <row r="52">
          <cell r="C52" t="str">
            <v>641000</v>
          </cell>
        </row>
        <row r="53">
          <cell r="C53" t="str">
            <v>645000</v>
          </cell>
        </row>
        <row r="54">
          <cell r="C54" t="str">
            <v>645100</v>
          </cell>
        </row>
        <row r="55">
          <cell r="C55" t="str">
            <v>645200</v>
          </cell>
        </row>
        <row r="56">
          <cell r="C56" t="str">
            <v>650000</v>
          </cell>
        </row>
        <row r="57">
          <cell r="C57" t="str">
            <v>650100</v>
          </cell>
        </row>
        <row r="58">
          <cell r="C58" t="str">
            <v>650500</v>
          </cell>
        </row>
        <row r="59">
          <cell r="C59" t="str">
            <v>651000</v>
          </cell>
        </row>
        <row r="60">
          <cell r="C60" t="str">
            <v>651500</v>
          </cell>
        </row>
        <row r="61">
          <cell r="C61" t="str">
            <v>651600</v>
          </cell>
        </row>
        <row r="62">
          <cell r="C62" t="str">
            <v>651650</v>
          </cell>
        </row>
        <row r="63">
          <cell r="C63" t="str">
            <v>651700</v>
          </cell>
        </row>
        <row r="64">
          <cell r="C64" t="str">
            <v>720510</v>
          </cell>
        </row>
        <row r="65">
          <cell r="C65" t="str">
            <v>720520</v>
          </cell>
        </row>
        <row r="66">
          <cell r="C66" t="str">
            <v>720530</v>
          </cell>
        </row>
        <row r="67">
          <cell r="C67" t="str">
            <v>720540</v>
          </cell>
        </row>
        <row r="68">
          <cell r="C68" t="str">
            <v>720550</v>
          </cell>
        </row>
        <row r="69">
          <cell r="C69" t="str">
            <v>720800</v>
          </cell>
        </row>
        <row r="70">
          <cell r="C70" t="str">
            <v>721000</v>
          </cell>
        </row>
        <row r="71">
          <cell r="C71" t="str">
            <v>721010</v>
          </cell>
        </row>
        <row r="72">
          <cell r="C72" t="str">
            <v>721020</v>
          </cell>
        </row>
        <row r="73">
          <cell r="C73" t="str">
            <v>721030</v>
          </cell>
        </row>
        <row r="74">
          <cell r="C74" t="str">
            <v>721040</v>
          </cell>
        </row>
        <row r="75">
          <cell r="C75" t="str">
            <v>721050</v>
          </cell>
        </row>
        <row r="76">
          <cell r="C76" t="str">
            <v>721060</v>
          </cell>
        </row>
        <row r="77">
          <cell r="C77" t="str">
            <v>721070</v>
          </cell>
        </row>
        <row r="78">
          <cell r="C78" t="str">
            <v>721080</v>
          </cell>
        </row>
        <row r="79">
          <cell r="C79" t="str">
            <v>721090</v>
          </cell>
        </row>
        <row r="80">
          <cell r="C80" t="str">
            <v>721100</v>
          </cell>
        </row>
        <row r="81">
          <cell r="C81" t="str">
            <v>721110</v>
          </cell>
        </row>
        <row r="82">
          <cell r="C82" t="str">
            <v>721120</v>
          </cell>
        </row>
        <row r="83">
          <cell r="C83" t="str">
            <v>721500</v>
          </cell>
        </row>
        <row r="84">
          <cell r="C84" t="str">
            <v>725110</v>
          </cell>
        </row>
        <row r="85">
          <cell r="C85" t="str">
            <v>725120</v>
          </cell>
        </row>
        <row r="86">
          <cell r="C86" t="str">
            <v>725130</v>
          </cell>
        </row>
        <row r="87">
          <cell r="C87" t="str">
            <v>725150</v>
          </cell>
        </row>
        <row r="88">
          <cell r="C88" t="str">
            <v>725800</v>
          </cell>
        </row>
        <row r="89">
          <cell r="C89" t="str">
            <v>726000</v>
          </cell>
        </row>
        <row r="90">
          <cell r="C90" t="str">
            <v>726010</v>
          </cell>
        </row>
        <row r="91">
          <cell r="C91" t="str">
            <v>726020</v>
          </cell>
        </row>
        <row r="92">
          <cell r="C92" t="str">
            <v>730100</v>
          </cell>
        </row>
        <row r="93">
          <cell r="C93" t="str">
            <v>730200</v>
          </cell>
        </row>
        <row r="94">
          <cell r="C94" t="str">
            <v>730225</v>
          </cell>
        </row>
        <row r="95">
          <cell r="C95" t="str">
            <v>730230</v>
          </cell>
        </row>
        <row r="96">
          <cell r="C96" t="str">
            <v>730240</v>
          </cell>
        </row>
        <row r="97">
          <cell r="C97" t="str">
            <v>730300</v>
          </cell>
        </row>
        <row r="98">
          <cell r="C98" t="str">
            <v>730400</v>
          </cell>
        </row>
        <row r="99">
          <cell r="C99" t="str">
            <v>730420</v>
          </cell>
        </row>
        <row r="100">
          <cell r="C100" t="str">
            <v>730440</v>
          </cell>
        </row>
        <row r="101">
          <cell r="C101" t="str">
            <v>730500</v>
          </cell>
        </row>
        <row r="102">
          <cell r="C102" t="str">
            <v>730550</v>
          </cell>
        </row>
        <row r="103">
          <cell r="C103" t="str">
            <v>730600</v>
          </cell>
        </row>
        <row r="104">
          <cell r="C104" t="str">
            <v>731200</v>
          </cell>
        </row>
        <row r="105">
          <cell r="C105" t="str">
            <v>731400</v>
          </cell>
        </row>
        <row r="106">
          <cell r="C106" t="str">
            <v>735020</v>
          </cell>
        </row>
        <row r="107">
          <cell r="C107" t="str">
            <v>735030</v>
          </cell>
        </row>
        <row r="108">
          <cell r="C108" t="str">
            <v>735040</v>
          </cell>
        </row>
        <row r="109">
          <cell r="C109" t="str">
            <v>735090</v>
          </cell>
        </row>
        <row r="110">
          <cell r="C110" t="str">
            <v>735220</v>
          </cell>
        </row>
        <row r="111">
          <cell r="C111" t="str">
            <v>735240</v>
          </cell>
        </row>
        <row r="112">
          <cell r="C112" t="str">
            <v>735260</v>
          </cell>
        </row>
        <row r="113">
          <cell r="C113" t="str">
            <v>735280</v>
          </cell>
        </row>
        <row r="114">
          <cell r="C114" t="str">
            <v>735300</v>
          </cell>
        </row>
        <row r="115">
          <cell r="C115" t="str">
            <v>735320</v>
          </cell>
        </row>
        <row r="116">
          <cell r="C116" t="str">
            <v>735330</v>
          </cell>
        </row>
        <row r="117">
          <cell r="C117" t="str">
            <v>735340</v>
          </cell>
        </row>
        <row r="118">
          <cell r="C118" t="str">
            <v>735350</v>
          </cell>
        </row>
        <row r="119">
          <cell r="C119" t="str">
            <v>735360</v>
          </cell>
        </row>
        <row r="120">
          <cell r="C120" t="str">
            <v>736100</v>
          </cell>
        </row>
        <row r="121">
          <cell r="C121" t="str">
            <v>736150</v>
          </cell>
        </row>
        <row r="122">
          <cell r="C122" t="str">
            <v>736200</v>
          </cell>
        </row>
        <row r="123">
          <cell r="C123" t="str">
            <v>736250</v>
          </cell>
        </row>
        <row r="124">
          <cell r="C124" t="str">
            <v>736300</v>
          </cell>
        </row>
        <row r="125">
          <cell r="C125" t="str">
            <v>736350</v>
          </cell>
        </row>
        <row r="126">
          <cell r="C126" t="str">
            <v>736360</v>
          </cell>
        </row>
        <row r="127">
          <cell r="C127" t="str">
            <v>736400</v>
          </cell>
        </row>
        <row r="128">
          <cell r="C128" t="str">
            <v>736450</v>
          </cell>
        </row>
        <row r="129">
          <cell r="C129" t="str">
            <v>736500</v>
          </cell>
        </row>
        <row r="130">
          <cell r="C130" t="str">
            <v>736550</v>
          </cell>
        </row>
        <row r="131">
          <cell r="C131" t="str">
            <v>737100</v>
          </cell>
        </row>
        <row r="132">
          <cell r="C132" t="str">
            <v>737150</v>
          </cell>
        </row>
        <row r="133">
          <cell r="C133" t="str">
            <v>737200</v>
          </cell>
        </row>
        <row r="134">
          <cell r="C134" t="str">
            <v>737300</v>
          </cell>
        </row>
        <row r="135">
          <cell r="C135" t="str">
            <v>737400</v>
          </cell>
        </row>
        <row r="136">
          <cell r="C136" t="str">
            <v>737500</v>
          </cell>
        </row>
        <row r="137">
          <cell r="C137" t="str">
            <v>737600</v>
          </cell>
        </row>
        <row r="138">
          <cell r="C138" t="str">
            <v>737800</v>
          </cell>
        </row>
        <row r="139">
          <cell r="C139" t="str">
            <v>741100</v>
          </cell>
        </row>
        <row r="140">
          <cell r="C140" t="str">
            <v>741300</v>
          </cell>
        </row>
        <row r="141">
          <cell r="C141" t="str">
            <v>741400</v>
          </cell>
        </row>
        <row r="142">
          <cell r="C142" t="str">
            <v>741500</v>
          </cell>
        </row>
        <row r="143">
          <cell r="C143" t="str">
            <v>741600</v>
          </cell>
        </row>
        <row r="144">
          <cell r="C144" t="str">
            <v>743100</v>
          </cell>
        </row>
        <row r="145">
          <cell r="C145" t="str">
            <v>743200</v>
          </cell>
        </row>
        <row r="146">
          <cell r="C146" t="str">
            <v>745100</v>
          </cell>
        </row>
        <row r="147">
          <cell r="C147" t="str">
            <v>745200</v>
          </cell>
        </row>
        <row r="148">
          <cell r="C148" t="str">
            <v>745300</v>
          </cell>
        </row>
        <row r="149">
          <cell r="C149" t="str">
            <v>745400</v>
          </cell>
        </row>
        <row r="150">
          <cell r="C150" t="str">
            <v>745500</v>
          </cell>
        </row>
        <row r="151">
          <cell r="C151" t="str">
            <v>745600</v>
          </cell>
        </row>
        <row r="152">
          <cell r="C152" t="str">
            <v>746100</v>
          </cell>
        </row>
        <row r="153">
          <cell r="C153" t="str">
            <v>746200</v>
          </cell>
        </row>
        <row r="154">
          <cell r="C154" t="str">
            <v>750200</v>
          </cell>
        </row>
        <row r="155">
          <cell r="C155" t="str">
            <v>750300</v>
          </cell>
        </row>
        <row r="156">
          <cell r="C156" t="str">
            <v>750400</v>
          </cell>
        </row>
        <row r="157">
          <cell r="C157" t="str">
            <v>750600</v>
          </cell>
        </row>
        <row r="158">
          <cell r="C158" t="str">
            <v>760100</v>
          </cell>
        </row>
        <row r="159">
          <cell r="C159" t="str">
            <v>760200</v>
          </cell>
        </row>
        <row r="160">
          <cell r="C160" t="str">
            <v>760300</v>
          </cell>
        </row>
        <row r="161">
          <cell r="C161" t="str">
            <v>760400</v>
          </cell>
        </row>
        <row r="162">
          <cell r="C162" t="str">
            <v>761200</v>
          </cell>
        </row>
        <row r="163">
          <cell r="C163" t="str">
            <v>761400</v>
          </cell>
        </row>
        <row r="164">
          <cell r="C164" t="str">
            <v>761500</v>
          </cell>
        </row>
        <row r="165">
          <cell r="C165" t="str">
            <v>761700</v>
          </cell>
        </row>
        <row r="166">
          <cell r="C166" t="str">
            <v>762100</v>
          </cell>
        </row>
        <row r="167">
          <cell r="C167" t="str">
            <v>762150</v>
          </cell>
        </row>
        <row r="168">
          <cell r="C168" t="str">
            <v>762200</v>
          </cell>
        </row>
        <row r="169">
          <cell r="C169" t="str">
            <v>762250</v>
          </cell>
        </row>
        <row r="170">
          <cell r="C170" t="str">
            <v>762300</v>
          </cell>
        </row>
        <row r="171">
          <cell r="C171" t="str">
            <v>762350</v>
          </cell>
        </row>
        <row r="172">
          <cell r="C172" t="str">
            <v>762400</v>
          </cell>
        </row>
        <row r="173">
          <cell r="C173" t="str">
            <v>762450</v>
          </cell>
        </row>
        <row r="174">
          <cell r="C174" t="str">
            <v>762500</v>
          </cell>
        </row>
        <row r="175">
          <cell r="C175" t="str">
            <v>763500</v>
          </cell>
        </row>
        <row r="176">
          <cell r="C176" t="str">
            <v>765000</v>
          </cell>
        </row>
        <row r="177">
          <cell r="C177" t="str">
            <v>766000</v>
          </cell>
        </row>
        <row r="178">
          <cell r="C178" t="str">
            <v>766100</v>
          </cell>
        </row>
        <row r="179">
          <cell r="C179" t="str">
            <v>766200</v>
          </cell>
        </row>
        <row r="180">
          <cell r="C180" t="str">
            <v>770100</v>
          </cell>
        </row>
        <row r="181">
          <cell r="C181" t="str">
            <v>770200</v>
          </cell>
        </row>
        <row r="182">
          <cell r="C182" t="str">
            <v>770300</v>
          </cell>
        </row>
        <row r="183">
          <cell r="C183" t="str">
            <v>780200</v>
          </cell>
        </row>
        <row r="184">
          <cell r="C184" t="str">
            <v>780350</v>
          </cell>
        </row>
        <row r="185">
          <cell r="C185" t="str">
            <v>780500</v>
          </cell>
        </row>
        <row r="186">
          <cell r="C186" t="str">
            <v>780550</v>
          </cell>
        </row>
        <row r="187">
          <cell r="C187" t="str">
            <v>780600</v>
          </cell>
        </row>
        <row r="188">
          <cell r="C188" t="str">
            <v>780650</v>
          </cell>
        </row>
        <row r="189">
          <cell r="C189" t="str">
            <v>851000</v>
          </cell>
        </row>
        <row r="190">
          <cell r="C190" t="str">
            <v>852000</v>
          </cell>
        </row>
        <row r="191">
          <cell r="C191" t="str">
            <v>853000</v>
          </cell>
        </row>
        <row r="192">
          <cell r="C192" t="str">
            <v>854000</v>
          </cell>
        </row>
        <row r="193">
          <cell r="C193" t="str">
            <v>855000</v>
          </cell>
        </row>
        <row r="194">
          <cell r="C194" t="str">
            <v>980000</v>
          </cell>
        </row>
      </sheetData>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refreshError="1"/>
      <sheetData sheetId="87" refreshError="1"/>
      <sheetData sheetId="8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 Approval Sheet"/>
      <sheetName val="Range Page"/>
      <sheetName val="Core Budget"/>
      <sheetName val="Country Budget x 6"/>
      <sheetName val="Donor Summary Budget"/>
      <sheetName val="Donor Crosswalk"/>
      <sheetName val="OH Calculation"/>
      <sheetName val="Match Requirement"/>
      <sheetName val="Advance Payment Calculator"/>
      <sheetName val="Internal Budget Analysis"/>
      <sheetName val="Sheet1"/>
      <sheetName val="Sheet2"/>
      <sheetName val="Sheet3"/>
      <sheetName val="3385LB"/>
      <sheetName val="IRC SUMMARY"/>
      <sheetName val="Proposal_Approval_Sheet"/>
      <sheetName val="Range_Page"/>
      <sheetName val="Core_Budget"/>
      <sheetName val="Country_Budget_x_6"/>
      <sheetName val="Donor_Summary_Budget"/>
      <sheetName val="Donor_Crosswalk"/>
      <sheetName val="OH_Calculation"/>
      <sheetName val="Match_Requirement"/>
      <sheetName val="Advance_Payment_Calculator"/>
      <sheetName val="Internal_Budget_Analysis"/>
      <sheetName val="IRC_SUMMARY"/>
      <sheetName val="AdminNames"/>
      <sheetName val="Signature_sheet"/>
      <sheetName val="Baseline_Calc"/>
      <sheetName val="DropDown"/>
      <sheetName val="Summary_Pact"/>
      <sheetName val="Definitions"/>
      <sheetName val="Backend_serv"/>
      <sheetName val="Detail_Pact"/>
      <sheetName val="Backend_drugs"/>
      <sheetName val="COMMITMENT_TO_BVA"/>
      <sheetName val="ALL_ACTUALS"/>
      <sheetName val="ex-rate"/>
      <sheetName val="Refs"/>
      <sheetName val="Budget__by_Objective"/>
      <sheetName val="Back_end"/>
      <sheetName val="Facilities"/>
      <sheetName val="lists"/>
      <sheetName val="Share_cost_allocation_sheet"/>
      <sheetName val="Summary"/>
      <sheetName val="Dashboard_detailed"/>
      <sheetName val="SDAs_impact_datasources"/>
      <sheetName val="Proposal_Approval_Sheet1"/>
      <sheetName val="Range_Page1"/>
      <sheetName val="Core_Budget1"/>
      <sheetName val="Country_Budget_x_61"/>
      <sheetName val="Donor_Summary_Budget1"/>
      <sheetName val="Donor_Crosswalk1"/>
      <sheetName val="OH_Calculation1"/>
      <sheetName val="Match_Requirement1"/>
      <sheetName val="Advance_Payment_Calculator1"/>
      <sheetName val="Internal_Budget_Analysis1"/>
      <sheetName val="IRC_SUMMARY1"/>
      <sheetName val="Proposal_Approval_Sheet2"/>
      <sheetName val="Range_Page2"/>
      <sheetName val="Core_Budget2"/>
      <sheetName val="Country_Budget_x_62"/>
      <sheetName val="Donor_Summary_Budget2"/>
      <sheetName val="Donor_Crosswalk2"/>
      <sheetName val="OH_Calculation2"/>
      <sheetName val="Match_Requirement2"/>
      <sheetName val="Advance_Payment_Calculator2"/>
      <sheetName val="Internal_Budget_Analysis2"/>
      <sheetName val="IRC_SUMMARY2"/>
      <sheetName val="Proposal_Approval_Sheet3"/>
      <sheetName val="Range_Page3"/>
      <sheetName val="Core_Budget3"/>
      <sheetName val="Country_Budget_x_63"/>
      <sheetName val="Donor_Summary_Budget3"/>
      <sheetName val="Donor_Crosswalk3"/>
      <sheetName val="OH_Calculation3"/>
      <sheetName val="Match_Requirement3"/>
      <sheetName val="Advance_Payment_Calculator3"/>
      <sheetName val="Internal_Budget_Analysis3"/>
      <sheetName val="IRC_SUMMARY3"/>
      <sheetName val="Proposal_Approval_Sheet4"/>
      <sheetName val="Range_Page4"/>
      <sheetName val="Core_Budget4"/>
      <sheetName val="Country_Budget_x_64"/>
      <sheetName val="Donor_Summary_Budget4"/>
      <sheetName val="Donor_Crosswalk4"/>
      <sheetName val="OH_Calculation4"/>
      <sheetName val="Match_Requirement4"/>
      <sheetName val="Advance_Payment_Calculator4"/>
      <sheetName val="Internal_Budget_Analysis4"/>
      <sheetName val="IRC_SUMMARY4"/>
      <sheetName val="Proposal_Approval_Sheet5"/>
      <sheetName val="Range_Page5"/>
      <sheetName val="Core_Budget5"/>
      <sheetName val="Country_Budget_x_65"/>
      <sheetName val="Donor_Summary_Budget5"/>
      <sheetName val="Donor_Crosswalk5"/>
      <sheetName val="OH_Calculation5"/>
      <sheetName val="Match_Requirement5"/>
      <sheetName val="Advance_Payment_Calculator5"/>
      <sheetName val="Internal_Budget_Analysis5"/>
      <sheetName val="IRC_SUMMARY5"/>
      <sheetName val="Parameters"/>
      <sheetName val="Backend serv"/>
      <sheetName val="Instructions in English"/>
      <sheetName val="Instructions in Vietnamese"/>
      <sheetName val="Template LCY"/>
      <sheetName val="Template USD"/>
      <sheetName val="Example"/>
      <sheetName val="Codes"/>
      <sheetName val="GL Codes"/>
      <sheetName val="Cash Account Employee number"/>
      <sheetName val="2084 11"/>
    </sheetNames>
    <sheetDataSet>
      <sheetData sheetId="0"/>
      <sheetData sheetId="1">
        <row r="19">
          <cell r="A19">
            <v>1.6120000000000001</v>
          </cell>
        </row>
        <row r="20">
          <cell r="A20">
            <v>0.04</v>
          </cell>
        </row>
        <row r="21">
          <cell r="A21">
            <v>0.12</v>
          </cell>
        </row>
      </sheetData>
      <sheetData sheetId="2"/>
      <sheetData sheetId="3">
        <row r="19">
          <cell r="A19">
            <v>1.6120000000000001</v>
          </cell>
        </row>
        <row r="503">
          <cell r="E503">
            <v>0.78</v>
          </cell>
        </row>
      </sheetData>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ow r="19">
          <cell r="A19" t="str">
            <v>C)  An Employee ID is required on all transactions that use Account No. 131001, 131002, 135400, or 135410.</v>
          </cell>
        </row>
      </sheetData>
      <sheetData sheetId="105"/>
      <sheetData sheetId="106"/>
      <sheetData sheetId="107"/>
      <sheetData sheetId="108"/>
      <sheetData sheetId="109"/>
      <sheetData sheetId="110"/>
      <sheetData sheetId="111"/>
      <sheetData sheetId="1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nge Page"/>
      <sheetName val="Detailed Budget"/>
      <sheetName val="Summary Budget"/>
      <sheetName val="Country Budget x 6"/>
      <sheetName val="Range_Page"/>
      <sheetName val="Detailed_Budget"/>
      <sheetName val="Summary_Budget"/>
      <sheetName val="USAID Subrecipient Budget Templ"/>
    </sheetNames>
    <sheetDataSet>
      <sheetData sheetId="0">
        <row r="4">
          <cell r="A4">
            <v>1.05</v>
          </cell>
        </row>
        <row r="5">
          <cell r="A5">
            <v>1.1025</v>
          </cell>
        </row>
        <row r="6">
          <cell r="A6">
            <v>1.1576250000000001</v>
          </cell>
        </row>
        <row r="7">
          <cell r="A7">
            <v>1.2155062500000002</v>
          </cell>
        </row>
        <row r="9">
          <cell r="A9">
            <v>1.05</v>
          </cell>
        </row>
        <row r="10">
          <cell r="A10">
            <v>1.1025</v>
          </cell>
        </row>
        <row r="11">
          <cell r="A11">
            <v>1.1576250000000001</v>
          </cell>
        </row>
        <row r="12">
          <cell r="A12">
            <v>1.2155062500000002</v>
          </cell>
        </row>
      </sheetData>
      <sheetData sheetId="1"/>
      <sheetData sheetId="2"/>
      <sheetData sheetId="3" refreshError="1"/>
      <sheetData sheetId="4">
        <row r="4">
          <cell r="A4">
            <v>1.05</v>
          </cell>
        </row>
      </sheetData>
      <sheetData sheetId="5">
        <row r="4">
          <cell r="A4">
            <v>1.05</v>
          </cell>
        </row>
      </sheetData>
      <sheetData sheetId="6">
        <row r="4">
          <cell r="A4">
            <v>1.05</v>
          </cell>
        </row>
      </sheetData>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rchase Request Tracker"/>
      <sheetName val="Request for Quote"/>
      <sheetName val="Quote Analysis"/>
      <sheetName val="Purchase Order"/>
      <sheetName val="Object Codes"/>
      <sheetName val="Settings"/>
      <sheetName val="Procurement Tracker 8.28.15"/>
      <sheetName val="Procurement Tracker 8.28.15.xls"/>
      <sheetName val="Procurement%20Tracker%208.28.15"/>
      <sheetName val="Purchase_Request_Tracker"/>
      <sheetName val="Request_for_Quote"/>
      <sheetName val="Quote_Analysis"/>
      <sheetName val="Purchase_Order"/>
      <sheetName val="Object_Codes"/>
      <sheetName val="Procurement_Tracker_8_28_15"/>
      <sheetName val="Procurement%20Tracker%208.28"/>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sheetData sheetId="12"/>
      <sheetData sheetId="13"/>
      <sheetData sheetId="14"/>
      <sheetData sheetId="1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Budget LTSH"/>
      <sheetName val="Range Page"/>
      <sheetName val="Detailed Budget"/>
      <sheetName val="Staff_Costs"/>
      <sheetName val="Budget_LTSH"/>
      <sheetName val="Staff_Costs1"/>
      <sheetName val="Budget_LTSH1"/>
      <sheetName val="Staff_Costs2"/>
      <sheetName val="Budget_LTSH2"/>
      <sheetName val="Staff_Costs3"/>
      <sheetName val="Budget_LTSH3"/>
      <sheetName val="Range_Page"/>
      <sheetName val="Detailed_Budget"/>
      <sheetName val="Staff_Costs4"/>
      <sheetName val="Budget_LTSH4"/>
      <sheetName val="Range_Page1"/>
      <sheetName val="Detailed_Budget1"/>
      <sheetName val="Staff_Costs5"/>
      <sheetName val="Budget_LTSH5"/>
      <sheetName val="Range_Page2"/>
      <sheetName val="Detailed_Budget2"/>
      <sheetName val="Staff_Costs6"/>
      <sheetName val="Budget_LTSH6"/>
      <sheetName val="Range_Page3"/>
      <sheetName val="Detailed_Budget3"/>
    </sheetNames>
    <sheetDataSet>
      <sheetData sheetId="0"/>
      <sheetData sheetId="1">
        <row r="40">
          <cell r="E40">
            <v>8040</v>
          </cell>
          <cell r="K40">
            <v>67009.8</v>
          </cell>
        </row>
        <row r="61">
          <cell r="E61">
            <v>0</v>
          </cell>
          <cell r="K61">
            <v>0</v>
          </cell>
        </row>
        <row r="62">
          <cell r="E62">
            <v>17820</v>
          </cell>
          <cell r="K62">
            <v>17160</v>
          </cell>
        </row>
        <row r="83">
          <cell r="E83">
            <v>0</v>
          </cell>
        </row>
        <row r="84">
          <cell r="E84">
            <v>101040</v>
          </cell>
        </row>
      </sheetData>
      <sheetData sheetId="2"/>
      <sheetData sheetId="3" refreshError="1"/>
      <sheetData sheetId="4" refreshError="1"/>
      <sheetData sheetId="5">
        <row r="40">
          <cell r="E40">
            <v>8040</v>
          </cell>
        </row>
      </sheetData>
      <sheetData sheetId="6"/>
      <sheetData sheetId="7">
        <row r="40">
          <cell r="E40">
            <v>8040</v>
          </cell>
        </row>
      </sheetData>
      <sheetData sheetId="8"/>
      <sheetData sheetId="9">
        <row r="40">
          <cell r="E40">
            <v>8040</v>
          </cell>
        </row>
      </sheetData>
      <sheetData sheetId="10"/>
      <sheetData sheetId="11">
        <row r="40">
          <cell r="E40">
            <v>8040</v>
          </cell>
        </row>
      </sheetData>
      <sheetData sheetId="12"/>
      <sheetData sheetId="13"/>
      <sheetData sheetId="14"/>
      <sheetData sheetId="15">
        <row r="40">
          <cell r="E40">
            <v>8040</v>
          </cell>
        </row>
      </sheetData>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s"/>
      <sheetName val="Deisel"/>
      <sheetName val="Petrol"/>
      <sheetName val="Useage Summary"/>
      <sheetName val="Financial Summary"/>
      <sheetName val="Cost and Allocation Summary"/>
      <sheetName val="73502 JEs"/>
      <sheetName val="Validation"/>
      <sheetName val="73502 JE Upload"/>
      <sheetName val="73503 JEs"/>
      <sheetName val="73503 JEs Upload"/>
      <sheetName val="76145 JEs"/>
      <sheetName val="73502 Detail"/>
      <sheetName val="Fuel Cost"/>
      <sheetName val="Sheet1"/>
      <sheetName val="Sheet2"/>
      <sheetName val="Comparision"/>
      <sheetName val="Staff Costs"/>
      <sheetName val="Useage_Summary"/>
      <sheetName val="Financial_Summary"/>
      <sheetName val="Cost_and_Allocation_Summary"/>
      <sheetName val="73502_JEs"/>
      <sheetName val="73502_JE_Upload"/>
      <sheetName val="73503_JEs"/>
      <sheetName val="73503_JEs_Upload"/>
      <sheetName val="76145_JEs"/>
      <sheetName val="73502_Detail"/>
      <sheetName val="Fuel_Cost"/>
      <sheetName val="Range Page"/>
      <sheetName val="Country Budget x 6"/>
    </sheetNames>
    <sheetDataSet>
      <sheetData sheetId="0">
        <row r="3">
          <cell r="A3" t="str">
            <v>Yida Compound</v>
          </cell>
        </row>
        <row r="4">
          <cell r="A4" t="str">
            <v>Yida Nutrition</v>
          </cell>
        </row>
        <row r="5">
          <cell r="A5" t="str">
            <v>Yida Ministry</v>
          </cell>
        </row>
        <row r="6">
          <cell r="A6" t="str">
            <v>WFP Yida</v>
          </cell>
        </row>
        <row r="7">
          <cell r="A7" t="str">
            <v>Yida WASH</v>
          </cell>
        </row>
        <row r="8">
          <cell r="A8" t="str">
            <v>Yida WASH Drill</v>
          </cell>
        </row>
        <row r="9">
          <cell r="A9" t="str">
            <v>Ajuong Nutrition</v>
          </cell>
        </row>
      </sheetData>
      <sheetData sheetId="1">
        <row r="5">
          <cell r="C5">
            <v>80</v>
          </cell>
        </row>
      </sheetData>
      <sheetData sheetId="2">
        <row r="5">
          <cell r="C5">
            <v>20</v>
          </cell>
        </row>
      </sheetData>
      <sheetData sheetId="3">
        <row r="9">
          <cell r="C9">
            <v>1.85</v>
          </cell>
        </row>
      </sheetData>
      <sheetData sheetId="4"/>
      <sheetData sheetId="5"/>
      <sheetData sheetId="6"/>
      <sheetData sheetId="7"/>
      <sheetData sheetId="8"/>
      <sheetData sheetId="9"/>
      <sheetData sheetId="10"/>
      <sheetData sheetId="11"/>
      <sheetData sheetId="12"/>
      <sheetData sheetId="13"/>
      <sheetData sheetId="14"/>
      <sheetData sheetId="15">
        <row r="4">
          <cell r="A4" t="str">
            <v>Date:12th February, 2016</v>
          </cell>
        </row>
      </sheetData>
      <sheetData sheetId="16">
        <row r="3">
          <cell r="A3" t="str">
            <v>Yida Compound</v>
          </cell>
        </row>
      </sheetData>
      <sheetData sheetId="17" refreshError="1"/>
      <sheetData sheetId="18">
        <row r="9">
          <cell r="C9">
            <v>1.85</v>
          </cell>
        </row>
      </sheetData>
      <sheetData sheetId="19"/>
      <sheetData sheetId="20"/>
      <sheetData sheetId="21"/>
      <sheetData sheetId="22"/>
      <sheetData sheetId="23"/>
      <sheetData sheetId="24"/>
      <sheetData sheetId="25"/>
      <sheetData sheetId="26"/>
      <sheetData sheetId="27"/>
      <sheetData sheetId="28" refreshError="1"/>
      <sheetData sheetId="2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Programs"/>
      <sheetName val="Validation"/>
    </sheetNames>
    <sheetDataSet>
      <sheetData sheetId="0">
        <row r="2">
          <cell r="B2" t="str">
            <v>Melbourne</v>
          </cell>
          <cell r="C2">
            <v>1377</v>
          </cell>
          <cell r="D2">
            <v>1000</v>
          </cell>
          <cell r="G2">
            <v>41700</v>
          </cell>
        </row>
        <row r="3">
          <cell r="A3">
            <v>0</v>
          </cell>
        </row>
        <row r="4">
          <cell r="A4" t="str">
            <v>Description</v>
          </cell>
        </row>
        <row r="5">
          <cell r="A5" t="str">
            <v>Accommodation</v>
          </cell>
        </row>
        <row r="6">
          <cell r="A6">
            <v>0</v>
          </cell>
        </row>
        <row r="7">
          <cell r="A7" t="str">
            <v>Food</v>
          </cell>
        </row>
        <row r="8">
          <cell r="A8" t="str">
            <v>Total</v>
          </cell>
        </row>
        <row r="9">
          <cell r="A9">
            <v>0</v>
          </cell>
        </row>
        <row r="10">
          <cell r="A10" t="str">
            <v>LKCSSP040</v>
          </cell>
        </row>
        <row r="11">
          <cell r="A11" t="str">
            <v>MAJSSP015</v>
          </cell>
        </row>
        <row r="12">
          <cell r="A12" t="str">
            <v>Description</v>
          </cell>
        </row>
        <row r="13">
          <cell r="A13" t="str">
            <v>SAGSSP003</v>
          </cell>
        </row>
        <row r="14">
          <cell r="A14" t="str">
            <v>AMNSSP006</v>
          </cell>
        </row>
        <row r="15">
          <cell r="A15" t="str">
            <v>SKTSSP033</v>
          </cell>
        </row>
        <row r="16">
          <cell r="A16" t="str">
            <v>ASLSSP027</v>
          </cell>
        </row>
        <row r="17">
          <cell r="A17" t="str">
            <v>CMASSP006</v>
          </cell>
        </row>
        <row r="18">
          <cell r="A18" t="str">
            <v>LKCSSP041</v>
          </cell>
        </row>
        <row r="19">
          <cell r="A19" t="str">
            <v>MATSSP020</v>
          </cell>
        </row>
        <row r="20">
          <cell r="A20" t="str">
            <v>MATSSP022</v>
          </cell>
        </row>
        <row r="21">
          <cell r="A21" t="str">
            <v>TAFSSP003</v>
          </cell>
        </row>
        <row r="22">
          <cell r="A22" t="str">
            <v>YYDSSP057</v>
          </cell>
        </row>
        <row r="23">
          <cell r="A23" t="str">
            <v>ABDSSP021</v>
          </cell>
        </row>
        <row r="24">
          <cell r="A24" t="str">
            <v>AHASSP027</v>
          </cell>
        </row>
        <row r="25">
          <cell r="A25" t="str">
            <v>AIKSSP016</v>
          </cell>
        </row>
        <row r="26">
          <cell r="A26" t="str">
            <v>GSTSSP002</v>
          </cell>
        </row>
        <row r="27">
          <cell r="A27" t="str">
            <v>SAGSSP004</v>
          </cell>
        </row>
        <row r="28">
          <cell r="A28" t="str">
            <v>SIKSSP011</v>
          </cell>
        </row>
        <row r="29">
          <cell r="A29" t="str">
            <v>AATSSP026</v>
          </cell>
        </row>
        <row r="30">
          <cell r="A30" t="str">
            <v>KLJSSP011</v>
          </cell>
        </row>
        <row r="31">
          <cell r="A31" t="str">
            <v>PBASSP005</v>
          </cell>
        </row>
        <row r="32">
          <cell r="A32" t="str">
            <v>YYDSSP058</v>
          </cell>
        </row>
        <row r="33">
          <cell r="A33" t="str">
            <v>AHASSP028</v>
          </cell>
        </row>
        <row r="34">
          <cell r="A34" t="str">
            <v>MAJSSP016</v>
          </cell>
        </row>
        <row r="35">
          <cell r="A35" t="str">
            <v>YYDSSP059</v>
          </cell>
        </row>
        <row r="36">
          <cell r="A36">
            <v>0</v>
          </cell>
        </row>
        <row r="37">
          <cell r="A37">
            <v>0</v>
          </cell>
        </row>
        <row r="38">
          <cell r="A38">
            <v>0</v>
          </cell>
        </row>
        <row r="39">
          <cell r="A39">
            <v>0</v>
          </cell>
        </row>
        <row r="40">
          <cell r="A40">
            <v>0</v>
          </cell>
        </row>
        <row r="41">
          <cell r="A41">
            <v>0</v>
          </cell>
        </row>
        <row r="42">
          <cell r="A42">
            <v>0</v>
          </cell>
        </row>
        <row r="43">
          <cell r="A43">
            <v>0</v>
          </cell>
        </row>
        <row r="44">
          <cell r="A44">
            <v>0</v>
          </cell>
        </row>
        <row r="45">
          <cell r="A45">
            <v>0</v>
          </cell>
        </row>
        <row r="46">
          <cell r="A46">
            <v>0</v>
          </cell>
        </row>
        <row r="47">
          <cell r="A47">
            <v>0</v>
          </cell>
        </row>
        <row r="48">
          <cell r="A48">
            <v>0</v>
          </cell>
        </row>
        <row r="49">
          <cell r="A49">
            <v>0</v>
          </cell>
        </row>
      </sheetData>
      <sheetData sheetId="1"/>
      <sheetData sheetId="2"/>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PUAtender@shpt.samaritan.org" TargetMode="External"/><Relationship Id="rId1" Type="http://schemas.openxmlformats.org/officeDocument/2006/relationships/hyperlink" Target="mailto:UKRAINETENDER@SAMARITAN.ORG"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73010-8FEA-498F-A1FA-B860BFC58FF0}">
  <sheetPr>
    <tabColor rgb="FFFFFFAF"/>
    <pageSetUpPr fitToPage="1"/>
  </sheetPr>
  <dimension ref="A1:V79"/>
  <sheetViews>
    <sheetView tabSelected="1" view="pageBreakPreview" topLeftCell="A22" zoomScale="50" zoomScaleNormal="80" zoomScaleSheetLayoutView="50" zoomScalePageLayoutView="60" workbookViewId="0">
      <selection activeCell="F5" sqref="F5:K5"/>
    </sheetView>
  </sheetViews>
  <sheetFormatPr defaultColWidth="9.453125" defaultRowHeight="14.5" x14ac:dyDescent="0.35"/>
  <cols>
    <col min="1" max="1" width="15.1796875" style="1" customWidth="1"/>
    <col min="2" max="2" width="54.54296875" style="1" customWidth="1"/>
    <col min="3" max="3" width="38.1796875" style="1" customWidth="1"/>
    <col min="4" max="4" width="27.26953125" style="1" customWidth="1"/>
    <col min="5" max="5" width="33.81640625" style="11" customWidth="1"/>
    <col min="6" max="6" width="16.1796875" style="1" customWidth="1"/>
    <col min="7" max="7" width="15.1796875" style="12" customWidth="1"/>
    <col min="8" max="8" width="42.453125" style="12" customWidth="1"/>
    <col min="9" max="9" width="23.1796875" style="1" customWidth="1"/>
    <col min="10" max="10" width="14.7265625" style="1" customWidth="1"/>
    <col min="11" max="11" width="35.90625" style="1" customWidth="1"/>
    <col min="12" max="13" width="9.453125" style="1"/>
    <col min="14" max="14" width="14" style="1" customWidth="1"/>
    <col min="15" max="16384" width="9.453125" style="1"/>
  </cols>
  <sheetData>
    <row r="1" spans="1:14" ht="69.5" customHeight="1" x14ac:dyDescent="0.65">
      <c r="A1" s="198" t="s">
        <v>118</v>
      </c>
      <c r="B1" s="199"/>
      <c r="C1" s="199"/>
      <c r="D1" s="199"/>
      <c r="E1" s="199"/>
      <c r="F1" s="199"/>
      <c r="G1" s="199"/>
      <c r="H1" s="199"/>
      <c r="I1" s="200"/>
      <c r="J1" s="200"/>
      <c r="K1" s="201"/>
    </row>
    <row r="2" spans="1:14" ht="25.5" customHeight="1" x14ac:dyDescent="0.35">
      <c r="A2" s="202"/>
      <c r="B2" s="203"/>
      <c r="C2" s="211" t="s">
        <v>43</v>
      </c>
      <c r="D2" s="211"/>
      <c r="E2" s="211"/>
      <c r="F2" s="204" t="s">
        <v>119</v>
      </c>
      <c r="G2" s="204"/>
      <c r="H2" s="204"/>
      <c r="I2" s="204"/>
      <c r="J2" s="204"/>
      <c r="K2" s="205"/>
    </row>
    <row r="3" spans="1:14" ht="51.5" customHeight="1" x14ac:dyDescent="0.35">
      <c r="A3" s="202"/>
      <c r="B3" s="203"/>
      <c r="C3" s="211" t="s">
        <v>30</v>
      </c>
      <c r="D3" s="211"/>
      <c r="E3" s="211"/>
      <c r="F3" s="206" t="s">
        <v>22</v>
      </c>
      <c r="G3" s="206"/>
      <c r="H3" s="206"/>
      <c r="I3" s="206"/>
      <c r="J3" s="206"/>
      <c r="K3" s="207"/>
    </row>
    <row r="4" spans="1:14" ht="23.5" customHeight="1" x14ac:dyDescent="0.35">
      <c r="A4" s="202"/>
      <c r="B4" s="203"/>
      <c r="C4" s="64" t="s">
        <v>74</v>
      </c>
      <c r="D4" s="65"/>
      <c r="E4" s="66"/>
      <c r="F4" s="67" t="s">
        <v>120</v>
      </c>
      <c r="G4" s="68"/>
      <c r="H4" s="68"/>
      <c r="I4" s="68"/>
      <c r="J4" s="68"/>
      <c r="K4" s="68"/>
      <c r="L4" s="22"/>
    </row>
    <row r="5" spans="1:14" ht="26" customHeight="1" x14ac:dyDescent="0.35">
      <c r="A5" s="202"/>
      <c r="B5" s="203"/>
      <c r="C5" s="64" t="s">
        <v>75</v>
      </c>
      <c r="D5" s="65"/>
      <c r="E5" s="66"/>
      <c r="F5" s="69" t="s">
        <v>121</v>
      </c>
      <c r="G5" s="70"/>
      <c r="H5" s="70"/>
      <c r="I5" s="70"/>
      <c r="J5" s="70"/>
      <c r="K5" s="70"/>
      <c r="L5" s="23"/>
    </row>
    <row r="6" spans="1:14" ht="26" customHeight="1" x14ac:dyDescent="0.35">
      <c r="A6" s="202"/>
      <c r="B6" s="203"/>
      <c r="C6" s="64" t="s">
        <v>86</v>
      </c>
      <c r="D6" s="65"/>
      <c r="E6" s="66"/>
      <c r="F6" s="81" t="s">
        <v>104</v>
      </c>
      <c r="G6" s="82"/>
      <c r="H6" s="82"/>
      <c r="I6" s="82"/>
      <c r="J6" s="82"/>
      <c r="K6" s="82"/>
      <c r="L6" s="23"/>
    </row>
    <row r="7" spans="1:14" ht="43" customHeight="1" x14ac:dyDescent="0.35">
      <c r="A7" s="202"/>
      <c r="B7" s="203"/>
      <c r="C7" s="211" t="s">
        <v>76</v>
      </c>
      <c r="D7" s="211"/>
      <c r="E7" s="211"/>
      <c r="F7" s="208" t="s">
        <v>1</v>
      </c>
      <c r="G7" s="204"/>
      <c r="H7" s="204"/>
      <c r="I7" s="204"/>
      <c r="J7" s="204"/>
      <c r="K7" s="205"/>
    </row>
    <row r="8" spans="1:14" ht="44.5" customHeight="1" x14ac:dyDescent="0.35">
      <c r="A8" s="202"/>
      <c r="B8" s="203"/>
      <c r="C8" s="211" t="s">
        <v>42</v>
      </c>
      <c r="D8" s="211"/>
      <c r="E8" s="211"/>
      <c r="F8" s="209" t="s">
        <v>113</v>
      </c>
      <c r="G8" s="209"/>
      <c r="H8" s="209"/>
      <c r="I8" s="209"/>
      <c r="J8" s="209"/>
      <c r="K8" s="210"/>
    </row>
    <row r="9" spans="1:14" ht="139" customHeight="1" x14ac:dyDescent="0.35">
      <c r="A9" s="212" t="s">
        <v>81</v>
      </c>
      <c r="B9" s="213"/>
      <c r="C9" s="213"/>
      <c r="D9" s="213"/>
      <c r="E9" s="213"/>
      <c r="F9" s="213"/>
      <c r="G9" s="213"/>
      <c r="H9" s="213"/>
      <c r="I9" s="213"/>
      <c r="J9" s="213"/>
      <c r="K9" s="214"/>
      <c r="N9" s="2"/>
    </row>
    <row r="10" spans="1:14" ht="139" customHeight="1" x14ac:dyDescent="0.35">
      <c r="A10" s="46" t="s">
        <v>80</v>
      </c>
      <c r="B10" s="47"/>
      <c r="C10" s="47"/>
      <c r="D10" s="47"/>
      <c r="E10" s="47"/>
      <c r="F10" s="47"/>
      <c r="G10" s="47"/>
      <c r="H10" s="47"/>
      <c r="I10" s="47"/>
      <c r="J10" s="47"/>
      <c r="K10" s="48"/>
      <c r="N10" s="2"/>
    </row>
    <row r="11" spans="1:14" ht="64" customHeight="1" x14ac:dyDescent="0.45">
      <c r="A11" s="218" t="s">
        <v>56</v>
      </c>
      <c r="B11" s="219"/>
      <c r="C11" s="219"/>
      <c r="D11" s="219"/>
      <c r="E11" s="219"/>
      <c r="F11" s="220" t="s">
        <v>77</v>
      </c>
      <c r="G11" s="221"/>
      <c r="H11" s="221"/>
      <c r="I11" s="222"/>
      <c r="J11" s="222"/>
      <c r="K11" s="223"/>
    </row>
    <row r="12" spans="1:14" s="39" customFormat="1" ht="80.5" customHeight="1" x14ac:dyDescent="0.35">
      <c r="A12" s="24" t="s">
        <v>0</v>
      </c>
      <c r="B12" s="215" t="s">
        <v>28</v>
      </c>
      <c r="C12" s="215"/>
      <c r="D12" s="37" t="s">
        <v>26</v>
      </c>
      <c r="E12" s="37" t="s">
        <v>27</v>
      </c>
      <c r="F12" s="38" t="s">
        <v>29</v>
      </c>
      <c r="G12" s="38" t="s">
        <v>25</v>
      </c>
      <c r="H12" s="38" t="s">
        <v>62</v>
      </c>
      <c r="I12" s="216" t="s">
        <v>55</v>
      </c>
      <c r="J12" s="216"/>
      <c r="K12" s="217"/>
    </row>
    <row r="13" spans="1:14" ht="141" customHeight="1" x14ac:dyDescent="0.35">
      <c r="A13" s="49">
        <v>1</v>
      </c>
      <c r="B13" s="51" t="s">
        <v>91</v>
      </c>
      <c r="C13" s="51"/>
      <c r="D13" s="52">
        <v>2000</v>
      </c>
      <c r="E13" s="54" t="s">
        <v>87</v>
      </c>
      <c r="F13" s="56"/>
      <c r="G13" s="58"/>
      <c r="H13" s="60">
        <f>F13*G13</f>
        <v>0</v>
      </c>
      <c r="I13" s="40"/>
      <c r="J13" s="41"/>
      <c r="K13" s="42"/>
    </row>
    <row r="14" spans="1:14" ht="149.5" customHeight="1" x14ac:dyDescent="0.35">
      <c r="A14" s="50"/>
      <c r="B14" s="62" t="s">
        <v>92</v>
      </c>
      <c r="C14" s="63"/>
      <c r="D14" s="53"/>
      <c r="E14" s="55"/>
      <c r="F14" s="57"/>
      <c r="G14" s="59"/>
      <c r="H14" s="61"/>
      <c r="I14" s="43"/>
      <c r="J14" s="44"/>
      <c r="K14" s="45"/>
    </row>
    <row r="15" spans="1:14" ht="141" customHeight="1" x14ac:dyDescent="0.35">
      <c r="A15" s="49">
        <v>2</v>
      </c>
      <c r="B15" s="51" t="s">
        <v>94</v>
      </c>
      <c r="C15" s="51"/>
      <c r="D15" s="52">
        <v>2000</v>
      </c>
      <c r="E15" s="54" t="s">
        <v>87</v>
      </c>
      <c r="F15" s="56"/>
      <c r="G15" s="58"/>
      <c r="H15" s="60">
        <f>F15*G15</f>
        <v>0</v>
      </c>
      <c r="I15" s="40"/>
      <c r="J15" s="41"/>
      <c r="K15" s="42"/>
    </row>
    <row r="16" spans="1:14" ht="124.5" customHeight="1" x14ac:dyDescent="0.35">
      <c r="A16" s="50"/>
      <c r="B16" s="62" t="s">
        <v>93</v>
      </c>
      <c r="C16" s="63"/>
      <c r="D16" s="53"/>
      <c r="E16" s="55"/>
      <c r="F16" s="57"/>
      <c r="G16" s="59"/>
      <c r="H16" s="61"/>
      <c r="I16" s="43"/>
      <c r="J16" s="44"/>
      <c r="K16" s="45"/>
    </row>
    <row r="17" spans="1:11" ht="141" customHeight="1" x14ac:dyDescent="0.35">
      <c r="A17" s="49">
        <v>3</v>
      </c>
      <c r="B17" s="51" t="s">
        <v>96</v>
      </c>
      <c r="C17" s="51"/>
      <c r="D17" s="52">
        <v>2000</v>
      </c>
      <c r="E17" s="54" t="s">
        <v>87</v>
      </c>
      <c r="F17" s="56"/>
      <c r="G17" s="58"/>
      <c r="H17" s="60">
        <f>F17*G17</f>
        <v>0</v>
      </c>
      <c r="I17" s="40"/>
      <c r="J17" s="41"/>
      <c r="K17" s="42"/>
    </row>
    <row r="18" spans="1:11" ht="124.5" customHeight="1" x14ac:dyDescent="0.35">
      <c r="A18" s="50"/>
      <c r="B18" s="62" t="s">
        <v>95</v>
      </c>
      <c r="C18" s="63"/>
      <c r="D18" s="53"/>
      <c r="E18" s="55"/>
      <c r="F18" s="57"/>
      <c r="G18" s="59"/>
      <c r="H18" s="61"/>
      <c r="I18" s="43"/>
      <c r="J18" s="44"/>
      <c r="K18" s="45"/>
    </row>
    <row r="19" spans="1:11" ht="141" customHeight="1" x14ac:dyDescent="0.35">
      <c r="A19" s="49">
        <v>4</v>
      </c>
      <c r="B19" s="51" t="s">
        <v>98</v>
      </c>
      <c r="C19" s="51"/>
      <c r="D19" s="52">
        <v>2000</v>
      </c>
      <c r="E19" s="54" t="s">
        <v>87</v>
      </c>
      <c r="F19" s="56"/>
      <c r="G19" s="58"/>
      <c r="H19" s="60">
        <f>F19*G19</f>
        <v>0</v>
      </c>
      <c r="I19" s="40"/>
      <c r="J19" s="41"/>
      <c r="K19" s="42"/>
    </row>
    <row r="20" spans="1:11" ht="124.5" customHeight="1" x14ac:dyDescent="0.35">
      <c r="A20" s="50"/>
      <c r="B20" s="62" t="s">
        <v>97</v>
      </c>
      <c r="C20" s="63"/>
      <c r="D20" s="53"/>
      <c r="E20" s="55"/>
      <c r="F20" s="57"/>
      <c r="G20" s="59"/>
      <c r="H20" s="61"/>
      <c r="I20" s="43"/>
      <c r="J20" s="44"/>
      <c r="K20" s="45"/>
    </row>
    <row r="21" spans="1:11" ht="158" customHeight="1" x14ac:dyDescent="0.35">
      <c r="A21" s="49">
        <v>5</v>
      </c>
      <c r="B21" s="51" t="s">
        <v>99</v>
      </c>
      <c r="C21" s="51"/>
      <c r="D21" s="52">
        <v>2000</v>
      </c>
      <c r="E21" s="54" t="s">
        <v>87</v>
      </c>
      <c r="F21" s="56"/>
      <c r="G21" s="58"/>
      <c r="H21" s="60">
        <f>F21*G21</f>
        <v>0</v>
      </c>
      <c r="I21" s="40"/>
      <c r="J21" s="41"/>
      <c r="K21" s="42"/>
    </row>
    <row r="22" spans="1:11" ht="164.5" customHeight="1" x14ac:dyDescent="0.35">
      <c r="A22" s="50"/>
      <c r="B22" s="62" t="s">
        <v>101</v>
      </c>
      <c r="C22" s="63"/>
      <c r="D22" s="53"/>
      <c r="E22" s="55"/>
      <c r="F22" s="57"/>
      <c r="G22" s="59"/>
      <c r="H22" s="61"/>
      <c r="I22" s="43"/>
      <c r="J22" s="44"/>
      <c r="K22" s="45"/>
    </row>
    <row r="23" spans="1:11" ht="141" customHeight="1" x14ac:dyDescent="0.35">
      <c r="A23" s="49">
        <v>6</v>
      </c>
      <c r="B23" s="51" t="s">
        <v>103</v>
      </c>
      <c r="C23" s="51"/>
      <c r="D23" s="52">
        <v>2000</v>
      </c>
      <c r="E23" s="54" t="s">
        <v>87</v>
      </c>
      <c r="F23" s="56"/>
      <c r="G23" s="58"/>
      <c r="H23" s="60">
        <f>F23*G23</f>
        <v>0</v>
      </c>
      <c r="I23" s="40"/>
      <c r="J23" s="41"/>
      <c r="K23" s="42"/>
    </row>
    <row r="24" spans="1:11" ht="124.5" customHeight="1" x14ac:dyDescent="0.35">
      <c r="A24" s="50"/>
      <c r="B24" s="62" t="s">
        <v>100</v>
      </c>
      <c r="C24" s="63"/>
      <c r="D24" s="53"/>
      <c r="E24" s="55"/>
      <c r="F24" s="57"/>
      <c r="G24" s="59"/>
      <c r="H24" s="61"/>
      <c r="I24" s="43"/>
      <c r="J24" s="44"/>
      <c r="K24" s="45"/>
    </row>
    <row r="25" spans="1:11" ht="141" customHeight="1" x14ac:dyDescent="0.35">
      <c r="A25" s="49">
        <v>7</v>
      </c>
      <c r="B25" s="51" t="s">
        <v>106</v>
      </c>
      <c r="C25" s="51"/>
      <c r="D25" s="52">
        <v>2000</v>
      </c>
      <c r="E25" s="54" t="s">
        <v>102</v>
      </c>
      <c r="F25" s="56"/>
      <c r="G25" s="58"/>
      <c r="H25" s="60">
        <f>F25*G25</f>
        <v>0</v>
      </c>
      <c r="I25" s="40"/>
      <c r="J25" s="41"/>
      <c r="K25" s="42"/>
    </row>
    <row r="26" spans="1:11" ht="133.5" customHeight="1" x14ac:dyDescent="0.35">
      <c r="A26" s="50"/>
      <c r="B26" s="62" t="s">
        <v>107</v>
      </c>
      <c r="C26" s="63"/>
      <c r="D26" s="53"/>
      <c r="E26" s="55"/>
      <c r="F26" s="57"/>
      <c r="G26" s="59"/>
      <c r="H26" s="61"/>
      <c r="I26" s="43"/>
      <c r="J26" s="44"/>
      <c r="K26" s="45"/>
    </row>
    <row r="27" spans="1:11" ht="124.5" customHeight="1" x14ac:dyDescent="0.35">
      <c r="A27" s="49">
        <v>8</v>
      </c>
      <c r="B27" s="62" t="s">
        <v>105</v>
      </c>
      <c r="C27" s="63"/>
      <c r="D27" s="52">
        <v>6000</v>
      </c>
      <c r="E27" s="228" t="s">
        <v>87</v>
      </c>
      <c r="F27" s="56"/>
      <c r="G27" s="58"/>
      <c r="H27" s="60">
        <f>F27*G27</f>
        <v>0</v>
      </c>
      <c r="I27" s="40"/>
      <c r="J27" s="41"/>
      <c r="K27" s="42"/>
    </row>
    <row r="28" spans="1:11" ht="124.5" customHeight="1" x14ac:dyDescent="0.35">
      <c r="A28" s="50"/>
      <c r="B28" s="62" t="s">
        <v>109</v>
      </c>
      <c r="C28" s="63"/>
      <c r="D28" s="53"/>
      <c r="E28" s="229"/>
      <c r="F28" s="57"/>
      <c r="G28" s="59"/>
      <c r="H28" s="61"/>
      <c r="I28" s="43"/>
      <c r="J28" s="44"/>
      <c r="K28" s="45"/>
    </row>
    <row r="29" spans="1:11" ht="141" customHeight="1" x14ac:dyDescent="0.35">
      <c r="A29" s="49">
        <v>9</v>
      </c>
      <c r="B29" s="51" t="s">
        <v>108</v>
      </c>
      <c r="C29" s="51"/>
      <c r="D29" s="52">
        <v>2000</v>
      </c>
      <c r="E29" s="54" t="s">
        <v>88</v>
      </c>
      <c r="F29" s="56"/>
      <c r="G29" s="58"/>
      <c r="H29" s="60">
        <f>F29*G29</f>
        <v>0</v>
      </c>
      <c r="I29" s="40"/>
      <c r="J29" s="41"/>
      <c r="K29" s="42"/>
    </row>
    <row r="30" spans="1:11" ht="124.5" customHeight="1" x14ac:dyDescent="0.35">
      <c r="A30" s="50"/>
      <c r="B30" s="62" t="s">
        <v>110</v>
      </c>
      <c r="C30" s="63"/>
      <c r="D30" s="53"/>
      <c r="E30" s="55"/>
      <c r="F30" s="57"/>
      <c r="G30" s="59"/>
      <c r="H30" s="61"/>
      <c r="I30" s="43"/>
      <c r="J30" s="44"/>
      <c r="K30" s="45"/>
    </row>
    <row r="31" spans="1:11" ht="129.5" customHeight="1" x14ac:dyDescent="0.35">
      <c r="A31" s="49">
        <v>10</v>
      </c>
      <c r="B31" s="62" t="s">
        <v>115</v>
      </c>
      <c r="C31" s="63"/>
      <c r="D31" s="79">
        <v>1</v>
      </c>
      <c r="E31" s="54" t="s">
        <v>111</v>
      </c>
      <c r="F31" s="56"/>
      <c r="G31" s="58"/>
      <c r="H31" s="60">
        <f>F31*G31</f>
        <v>0</v>
      </c>
      <c r="I31" s="40"/>
      <c r="J31" s="41"/>
      <c r="K31" s="42"/>
    </row>
    <row r="32" spans="1:11" ht="156.5" customHeight="1" x14ac:dyDescent="0.35">
      <c r="A32" s="50"/>
      <c r="B32" s="62" t="s">
        <v>116</v>
      </c>
      <c r="C32" s="78"/>
      <c r="D32" s="79"/>
      <c r="E32" s="80"/>
      <c r="F32" s="57"/>
      <c r="G32" s="59"/>
      <c r="H32" s="61"/>
      <c r="I32" s="43"/>
      <c r="J32" s="44"/>
      <c r="K32" s="45"/>
    </row>
    <row r="33" spans="1:15" ht="46.5" customHeight="1" x14ac:dyDescent="0.35">
      <c r="A33" s="85" t="s">
        <v>63</v>
      </c>
      <c r="B33" s="86"/>
      <c r="C33" s="90"/>
      <c r="D33" s="91"/>
      <c r="E33" s="91"/>
      <c r="F33" s="92"/>
      <c r="G33" s="93" t="s">
        <v>69</v>
      </c>
      <c r="H33" s="94"/>
      <c r="I33" s="73">
        <f>SUM(H13:H32)</f>
        <v>0</v>
      </c>
      <c r="J33" s="74"/>
      <c r="K33" s="75"/>
      <c r="M33" s="13"/>
      <c r="N33" s="14"/>
      <c r="O33" s="14"/>
    </row>
    <row r="34" spans="1:15" ht="36.65" customHeight="1" thickBot="1" x14ac:dyDescent="0.4">
      <c r="A34" s="85"/>
      <c r="B34" s="86"/>
      <c r="C34" s="90"/>
      <c r="D34" s="91"/>
      <c r="E34" s="91"/>
      <c r="F34" s="92"/>
      <c r="G34" s="93"/>
      <c r="H34" s="94"/>
      <c r="I34" s="73"/>
      <c r="J34" s="74"/>
      <c r="K34" s="75"/>
      <c r="M34" s="13"/>
      <c r="N34" s="14"/>
      <c r="O34" s="14"/>
    </row>
    <row r="35" spans="1:15" ht="60" customHeight="1" thickBot="1" x14ac:dyDescent="0.4">
      <c r="A35" s="164" t="s">
        <v>37</v>
      </c>
      <c r="B35" s="165"/>
      <c r="C35" s="165"/>
      <c r="D35" s="165"/>
      <c r="E35" s="165"/>
      <c r="F35" s="165"/>
      <c r="G35" s="165"/>
      <c r="H35" s="165"/>
      <c r="I35" s="165"/>
      <c r="J35" s="165"/>
      <c r="K35" s="166"/>
      <c r="M35" s="13"/>
      <c r="N35" s="14"/>
      <c r="O35" s="14"/>
    </row>
    <row r="36" spans="1:15" ht="48" customHeight="1" x14ac:dyDescent="0.35">
      <c r="A36" s="25" t="s">
        <v>7</v>
      </c>
      <c r="B36" s="179" t="s">
        <v>83</v>
      </c>
      <c r="C36" s="180"/>
      <c r="D36" s="180"/>
      <c r="E36" s="180"/>
      <c r="F36" s="180"/>
      <c r="G36" s="180"/>
      <c r="H36" s="180"/>
      <c r="I36" s="180"/>
      <c r="J36" s="180"/>
      <c r="K36" s="181"/>
      <c r="M36" s="13"/>
      <c r="N36" s="14"/>
      <c r="O36" s="14"/>
    </row>
    <row r="37" spans="1:15" ht="45.5" customHeight="1" x14ac:dyDescent="0.35">
      <c r="A37" s="26" t="s">
        <v>8</v>
      </c>
      <c r="B37" s="182" t="s">
        <v>85</v>
      </c>
      <c r="C37" s="183"/>
      <c r="D37" s="183"/>
      <c r="E37" s="183"/>
      <c r="F37" s="183"/>
      <c r="G37" s="183"/>
      <c r="H37" s="183"/>
      <c r="I37" s="183"/>
      <c r="J37" s="183"/>
      <c r="K37" s="184"/>
      <c r="M37" s="13"/>
      <c r="N37" s="14"/>
      <c r="O37" s="14"/>
    </row>
    <row r="38" spans="1:15" ht="58.5" customHeight="1" x14ac:dyDescent="0.35">
      <c r="A38" s="26" t="s">
        <v>9</v>
      </c>
      <c r="B38" s="131" t="s">
        <v>32</v>
      </c>
      <c r="C38" s="132"/>
      <c r="D38" s="132"/>
      <c r="E38" s="132"/>
      <c r="F38" s="132"/>
      <c r="G38" s="132"/>
      <c r="H38" s="132"/>
      <c r="I38" s="132"/>
      <c r="J38" s="132"/>
      <c r="K38" s="133"/>
      <c r="M38" s="13"/>
      <c r="N38" s="14"/>
      <c r="O38" s="14"/>
    </row>
    <row r="39" spans="1:15" ht="59" customHeight="1" x14ac:dyDescent="0.35">
      <c r="A39" s="26" t="s">
        <v>10</v>
      </c>
      <c r="B39" s="182" t="s">
        <v>31</v>
      </c>
      <c r="C39" s="183"/>
      <c r="D39" s="183"/>
      <c r="E39" s="183"/>
      <c r="F39" s="183"/>
      <c r="G39" s="183"/>
      <c r="H39" s="183"/>
      <c r="I39" s="183"/>
      <c r="J39" s="183"/>
      <c r="K39" s="184"/>
      <c r="M39" s="13"/>
      <c r="N39" s="14"/>
      <c r="O39" s="14"/>
    </row>
    <row r="40" spans="1:15" ht="68.5" customHeight="1" x14ac:dyDescent="0.35">
      <c r="A40" s="26" t="s">
        <v>11</v>
      </c>
      <c r="B40" s="182" t="s">
        <v>78</v>
      </c>
      <c r="C40" s="183"/>
      <c r="D40" s="183"/>
      <c r="E40" s="183"/>
      <c r="F40" s="183"/>
      <c r="G40" s="183"/>
      <c r="H40" s="183"/>
      <c r="I40" s="183"/>
      <c r="J40" s="183"/>
      <c r="K40" s="184"/>
      <c r="M40" s="20"/>
      <c r="N40" s="21"/>
      <c r="O40" s="21"/>
    </row>
    <row r="41" spans="1:15" ht="32.15" customHeight="1" x14ac:dyDescent="0.35">
      <c r="A41" s="26" t="s">
        <v>12</v>
      </c>
      <c r="B41" s="76" t="s">
        <v>71</v>
      </c>
      <c r="C41" s="76"/>
      <c r="D41" s="76"/>
      <c r="E41" s="76"/>
      <c r="F41" s="76"/>
      <c r="G41" s="76"/>
      <c r="H41" s="76"/>
      <c r="I41" s="76"/>
      <c r="J41" s="76"/>
      <c r="K41" s="77"/>
      <c r="M41" s="13"/>
      <c r="N41" s="14"/>
      <c r="O41" s="14"/>
    </row>
    <row r="42" spans="1:15" s="8" customFormat="1" ht="46" customHeight="1" x14ac:dyDescent="0.35">
      <c r="A42" s="26" t="s">
        <v>13</v>
      </c>
      <c r="B42" s="182" t="s">
        <v>48</v>
      </c>
      <c r="C42" s="183"/>
      <c r="D42" s="183"/>
      <c r="E42" s="183"/>
      <c r="F42" s="183"/>
      <c r="G42" s="183"/>
      <c r="H42" s="183"/>
      <c r="I42" s="183"/>
      <c r="J42" s="183"/>
      <c r="K42" s="184"/>
      <c r="M42" s="17"/>
      <c r="N42" s="18"/>
      <c r="O42" s="18"/>
    </row>
    <row r="43" spans="1:15" ht="32.5" customHeight="1" x14ac:dyDescent="0.35">
      <c r="A43" s="26" t="s">
        <v>14</v>
      </c>
      <c r="B43" s="182" t="s">
        <v>49</v>
      </c>
      <c r="C43" s="183"/>
      <c r="D43" s="183"/>
      <c r="E43" s="183"/>
      <c r="F43" s="183"/>
      <c r="G43" s="183"/>
      <c r="H43" s="183"/>
      <c r="I43" s="183"/>
      <c r="J43" s="183"/>
      <c r="K43" s="184"/>
      <c r="M43" s="13"/>
      <c r="N43" s="14"/>
      <c r="O43" s="14"/>
    </row>
    <row r="44" spans="1:15" ht="32" customHeight="1" x14ac:dyDescent="0.35">
      <c r="A44" s="26" t="s">
        <v>15</v>
      </c>
      <c r="B44" s="187" t="s">
        <v>50</v>
      </c>
      <c r="C44" s="188"/>
      <c r="D44" s="188"/>
      <c r="E44" s="188"/>
      <c r="F44" s="188"/>
      <c r="G44" s="188"/>
      <c r="H44" s="188"/>
      <c r="I44" s="188"/>
      <c r="J44" s="188"/>
      <c r="K44" s="189"/>
      <c r="M44" s="15"/>
      <c r="N44" s="16"/>
      <c r="O44" s="16"/>
    </row>
    <row r="45" spans="1:15" ht="83.5" customHeight="1" x14ac:dyDescent="0.35">
      <c r="A45" s="26" t="s">
        <v>16</v>
      </c>
      <c r="B45" s="131" t="s">
        <v>51</v>
      </c>
      <c r="C45" s="132"/>
      <c r="D45" s="132"/>
      <c r="E45" s="132"/>
      <c r="F45" s="132"/>
      <c r="G45" s="132"/>
      <c r="H45" s="132"/>
      <c r="I45" s="132"/>
      <c r="J45" s="132"/>
      <c r="K45" s="133"/>
      <c r="M45" s="13"/>
      <c r="N45" s="14"/>
      <c r="O45" s="14"/>
    </row>
    <row r="46" spans="1:15" ht="47.5" customHeight="1" x14ac:dyDescent="0.35">
      <c r="A46" s="26" t="s">
        <v>17</v>
      </c>
      <c r="B46" s="131" t="s">
        <v>52</v>
      </c>
      <c r="C46" s="132"/>
      <c r="D46" s="132"/>
      <c r="E46" s="132"/>
      <c r="F46" s="132"/>
      <c r="G46" s="132"/>
      <c r="H46" s="132"/>
      <c r="I46" s="132"/>
      <c r="J46" s="132"/>
      <c r="K46" s="133"/>
      <c r="M46" s="13"/>
      <c r="N46" s="14"/>
      <c r="O46" s="14"/>
    </row>
    <row r="47" spans="1:15" ht="46" customHeight="1" x14ac:dyDescent="0.35">
      <c r="A47" s="26" t="s">
        <v>18</v>
      </c>
      <c r="B47" s="131" t="s">
        <v>68</v>
      </c>
      <c r="C47" s="132"/>
      <c r="D47" s="132"/>
      <c r="E47" s="132"/>
      <c r="F47" s="132"/>
      <c r="G47" s="132"/>
      <c r="H47" s="132"/>
      <c r="I47" s="132"/>
      <c r="J47" s="132"/>
      <c r="K47" s="133"/>
      <c r="M47" s="13"/>
      <c r="N47" s="14"/>
      <c r="O47" s="14"/>
    </row>
    <row r="48" spans="1:15" ht="67" customHeight="1" x14ac:dyDescent="0.35">
      <c r="A48" s="26" t="s">
        <v>19</v>
      </c>
      <c r="B48" s="99" t="s">
        <v>53</v>
      </c>
      <c r="C48" s="99"/>
      <c r="D48" s="99"/>
      <c r="E48" s="99"/>
      <c r="F48" s="100"/>
      <c r="G48" s="100"/>
      <c r="H48" s="100"/>
      <c r="I48" s="100"/>
      <c r="J48" s="100"/>
      <c r="K48" s="101"/>
      <c r="M48" s="13"/>
      <c r="N48" s="14"/>
      <c r="O48" s="14"/>
    </row>
    <row r="49" spans="1:22" ht="141" customHeight="1" x14ac:dyDescent="0.35">
      <c r="A49" s="26" t="s">
        <v>20</v>
      </c>
      <c r="B49" s="99" t="s">
        <v>3</v>
      </c>
      <c r="C49" s="99"/>
      <c r="D49" s="99"/>
      <c r="E49" s="99"/>
      <c r="F49" s="224" t="s">
        <v>23</v>
      </c>
      <c r="G49" s="224"/>
      <c r="H49" s="224"/>
      <c r="I49" s="224"/>
      <c r="J49" s="224"/>
      <c r="K49" s="225"/>
    </row>
    <row r="50" spans="1:22" ht="100" customHeight="1" thickBot="1" x14ac:dyDescent="0.4">
      <c r="A50" s="26" t="s">
        <v>21</v>
      </c>
      <c r="B50" s="102" t="s">
        <v>4</v>
      </c>
      <c r="C50" s="102"/>
      <c r="D50" s="102"/>
      <c r="E50" s="102"/>
      <c r="F50" s="226" t="s">
        <v>24</v>
      </c>
      <c r="G50" s="226"/>
      <c r="H50" s="226"/>
      <c r="I50" s="226"/>
      <c r="J50" s="226"/>
      <c r="K50" s="227"/>
      <c r="L50" s="3"/>
      <c r="Q50" s="175"/>
      <c r="R50" s="175"/>
      <c r="S50" s="175"/>
      <c r="T50" s="175"/>
      <c r="U50" s="175"/>
      <c r="V50" s="175"/>
    </row>
    <row r="51" spans="1:22" ht="39" customHeight="1" x14ac:dyDescent="0.35">
      <c r="A51" s="170" t="s">
        <v>34</v>
      </c>
      <c r="B51" s="171"/>
      <c r="C51" s="171"/>
      <c r="D51" s="171"/>
      <c r="E51" s="171"/>
      <c r="F51" s="171"/>
      <c r="G51" s="171"/>
      <c r="H51" s="171"/>
      <c r="I51" s="172"/>
      <c r="J51" s="173" t="s">
        <v>70</v>
      </c>
      <c r="K51" s="174"/>
      <c r="L51" s="4"/>
    </row>
    <row r="52" spans="1:22" ht="50" customHeight="1" x14ac:dyDescent="0.35">
      <c r="A52" s="27" t="s">
        <v>5</v>
      </c>
      <c r="B52" s="190" t="s">
        <v>72</v>
      </c>
      <c r="C52" s="99"/>
      <c r="D52" s="99"/>
      <c r="E52" s="99"/>
      <c r="F52" s="99"/>
      <c r="G52" s="99"/>
      <c r="H52" s="99"/>
      <c r="I52" s="191"/>
      <c r="J52" s="192"/>
      <c r="K52" s="193"/>
    </row>
    <row r="53" spans="1:22" s="19" customFormat="1" ht="54" customHeight="1" thickBot="1" x14ac:dyDescent="0.4">
      <c r="A53" s="27" t="s">
        <v>6</v>
      </c>
      <c r="B53" s="167" t="s">
        <v>54</v>
      </c>
      <c r="C53" s="168"/>
      <c r="D53" s="168"/>
      <c r="E53" s="168"/>
      <c r="F53" s="168"/>
      <c r="G53" s="168"/>
      <c r="H53" s="168"/>
      <c r="I53" s="169"/>
      <c r="J53" s="185"/>
      <c r="K53" s="186"/>
    </row>
    <row r="54" spans="1:22" s="19" customFormat="1" ht="30" customHeight="1" x14ac:dyDescent="0.35">
      <c r="A54" s="176" t="s">
        <v>33</v>
      </c>
      <c r="B54" s="177"/>
      <c r="C54" s="177"/>
      <c r="D54" s="177"/>
      <c r="E54" s="177"/>
      <c r="F54" s="177"/>
      <c r="G54" s="177"/>
      <c r="H54" s="177"/>
      <c r="I54" s="177"/>
      <c r="J54" s="177"/>
      <c r="K54" s="178"/>
    </row>
    <row r="55" spans="1:22" ht="38.5" customHeight="1" x14ac:dyDescent="0.35">
      <c r="A55" s="123" t="s">
        <v>64</v>
      </c>
      <c r="B55" s="124"/>
      <c r="C55" s="124"/>
      <c r="D55" s="124"/>
      <c r="E55" s="124"/>
      <c r="F55" s="71" t="s">
        <v>67</v>
      </c>
      <c r="G55" s="71"/>
      <c r="H55" s="71"/>
      <c r="I55" s="71"/>
      <c r="J55" s="71"/>
      <c r="K55" s="72"/>
    </row>
    <row r="56" spans="1:22" ht="38.15" customHeight="1" x14ac:dyDescent="0.35">
      <c r="A56" s="114" t="s">
        <v>65</v>
      </c>
      <c r="B56" s="115"/>
      <c r="C56" s="115"/>
      <c r="D56" s="115"/>
      <c r="E56" s="116"/>
      <c r="F56" s="83" t="s">
        <v>66</v>
      </c>
      <c r="G56" s="83"/>
      <c r="H56" s="83"/>
      <c r="I56" s="83"/>
      <c r="J56" s="83"/>
      <c r="K56" s="84"/>
    </row>
    <row r="57" spans="1:22" ht="43" customHeight="1" x14ac:dyDescent="0.35">
      <c r="A57" s="103" t="s">
        <v>79</v>
      </c>
      <c r="B57" s="104"/>
      <c r="C57" s="104"/>
      <c r="D57" s="104"/>
      <c r="E57" s="105"/>
      <c r="F57" s="83" t="s">
        <v>35</v>
      </c>
      <c r="G57" s="83"/>
      <c r="H57" s="83"/>
      <c r="I57" s="83"/>
      <c r="J57" s="83"/>
      <c r="K57" s="84"/>
    </row>
    <row r="58" spans="1:22" ht="50" customHeight="1" x14ac:dyDescent="0.35">
      <c r="A58" s="106" t="s">
        <v>84</v>
      </c>
      <c r="B58" s="107"/>
      <c r="C58" s="107"/>
      <c r="D58" s="107"/>
      <c r="E58" s="28"/>
      <c r="F58" s="117" t="s">
        <v>82</v>
      </c>
      <c r="G58" s="118"/>
      <c r="H58" s="119"/>
      <c r="I58" s="97"/>
      <c r="J58" s="97"/>
      <c r="K58" s="98"/>
    </row>
    <row r="59" spans="1:22" ht="41.15" customHeight="1" x14ac:dyDescent="0.35">
      <c r="A59" s="108" t="s">
        <v>38</v>
      </c>
      <c r="B59" s="109"/>
      <c r="C59" s="109"/>
      <c r="D59" s="109"/>
      <c r="E59" s="28"/>
      <c r="F59" s="128" t="s">
        <v>40</v>
      </c>
      <c r="G59" s="107" t="s">
        <v>36</v>
      </c>
      <c r="H59" s="120"/>
      <c r="I59" s="95"/>
      <c r="J59" s="95"/>
      <c r="K59" s="96"/>
    </row>
    <row r="60" spans="1:22" ht="30.5" customHeight="1" x14ac:dyDescent="0.35">
      <c r="A60" s="126" t="s">
        <v>61</v>
      </c>
      <c r="B60" s="127"/>
      <c r="C60" s="110" t="s">
        <v>89</v>
      </c>
      <c r="D60" s="111"/>
      <c r="E60" s="121"/>
      <c r="F60" s="129"/>
      <c r="G60" s="107"/>
      <c r="H60" s="120"/>
      <c r="I60" s="95"/>
      <c r="J60" s="95"/>
      <c r="K60" s="96"/>
    </row>
    <row r="61" spans="1:22" ht="57" customHeight="1" x14ac:dyDescent="0.35">
      <c r="A61" s="126"/>
      <c r="B61" s="127"/>
      <c r="C61" s="112"/>
      <c r="D61" s="113"/>
      <c r="E61" s="122"/>
      <c r="F61" s="130"/>
      <c r="G61" s="125" t="s">
        <v>47</v>
      </c>
      <c r="H61" s="125"/>
      <c r="I61" s="87"/>
      <c r="J61" s="88"/>
      <c r="K61" s="89"/>
    </row>
    <row r="62" spans="1:22" ht="19.5" customHeight="1" x14ac:dyDescent="0.35">
      <c r="A62" s="194" t="s">
        <v>44</v>
      </c>
      <c r="B62" s="149" t="s">
        <v>114</v>
      </c>
      <c r="C62" s="140" t="s">
        <v>59</v>
      </c>
      <c r="D62" s="140" t="s">
        <v>90</v>
      </c>
      <c r="E62" s="154"/>
      <c r="F62" s="151" t="s">
        <v>41</v>
      </c>
      <c r="G62" s="107" t="s">
        <v>46</v>
      </c>
      <c r="H62" s="107"/>
      <c r="I62" s="142"/>
      <c r="J62" s="143"/>
      <c r="K62" s="144"/>
    </row>
    <row r="63" spans="1:22" ht="47.15" customHeight="1" x14ac:dyDescent="0.35">
      <c r="A63" s="195"/>
      <c r="B63" s="149"/>
      <c r="C63" s="156"/>
      <c r="D63" s="156"/>
      <c r="E63" s="157"/>
      <c r="F63" s="151"/>
      <c r="G63" s="107"/>
      <c r="H63" s="107"/>
      <c r="I63" s="145"/>
      <c r="J63" s="146"/>
      <c r="K63" s="147"/>
    </row>
    <row r="64" spans="1:22" ht="13.5" customHeight="1" x14ac:dyDescent="0.35">
      <c r="A64" s="195"/>
      <c r="B64" s="149"/>
      <c r="C64" s="156"/>
      <c r="D64" s="156"/>
      <c r="E64" s="157"/>
      <c r="F64" s="151"/>
      <c r="G64" s="107" t="s">
        <v>58</v>
      </c>
      <c r="H64" s="107"/>
      <c r="I64" s="142"/>
      <c r="J64" s="143"/>
      <c r="K64" s="144"/>
    </row>
    <row r="65" spans="1:11" ht="45.5" customHeight="1" x14ac:dyDescent="0.35">
      <c r="A65" s="195"/>
      <c r="B65" s="149"/>
      <c r="C65" s="141"/>
      <c r="D65" s="141"/>
      <c r="E65" s="155"/>
      <c r="F65" s="151"/>
      <c r="G65" s="107"/>
      <c r="H65" s="107"/>
      <c r="I65" s="145"/>
      <c r="J65" s="146"/>
      <c r="K65" s="147"/>
    </row>
    <row r="66" spans="1:11" ht="63.65" customHeight="1" x14ac:dyDescent="0.35">
      <c r="A66" s="195"/>
      <c r="B66" s="149"/>
      <c r="C66" s="150" t="s">
        <v>73</v>
      </c>
      <c r="D66" s="140" t="s">
        <v>90</v>
      </c>
      <c r="E66" s="154"/>
      <c r="F66" s="151"/>
      <c r="G66" s="107" t="s">
        <v>39</v>
      </c>
      <c r="H66" s="107"/>
      <c r="I66" s="148"/>
      <c r="J66" s="143"/>
      <c r="K66" s="144"/>
    </row>
    <row r="67" spans="1:11" ht="16.5" customHeight="1" x14ac:dyDescent="0.35">
      <c r="A67" s="195"/>
      <c r="B67" s="149"/>
      <c r="C67" s="150"/>
      <c r="D67" s="141"/>
      <c r="E67" s="155"/>
      <c r="F67" s="151"/>
      <c r="G67" s="107"/>
      <c r="H67" s="107"/>
      <c r="I67" s="145"/>
      <c r="J67" s="146"/>
      <c r="K67" s="147"/>
    </row>
    <row r="68" spans="1:11" ht="16.5" customHeight="1" x14ac:dyDescent="0.35">
      <c r="A68" s="195"/>
      <c r="B68" s="149"/>
      <c r="C68" s="140" t="s">
        <v>60</v>
      </c>
      <c r="D68" s="140" t="s">
        <v>90</v>
      </c>
      <c r="E68" s="154"/>
      <c r="F68" s="158" t="s">
        <v>57</v>
      </c>
      <c r="G68" s="159"/>
      <c r="H68" s="159"/>
      <c r="I68" s="159"/>
      <c r="J68" s="159"/>
      <c r="K68" s="159"/>
    </row>
    <row r="69" spans="1:11" ht="70.5" customHeight="1" x14ac:dyDescent="0.35">
      <c r="A69" s="195"/>
      <c r="B69" s="149"/>
      <c r="C69" s="141"/>
      <c r="D69" s="141"/>
      <c r="E69" s="155"/>
      <c r="F69" s="160"/>
      <c r="G69" s="161"/>
      <c r="H69" s="161"/>
      <c r="I69" s="161"/>
      <c r="J69" s="161"/>
      <c r="K69" s="161"/>
    </row>
    <row r="70" spans="1:11" ht="29.5" customHeight="1" x14ac:dyDescent="0.35">
      <c r="A70" s="195"/>
      <c r="B70" s="149"/>
      <c r="C70" s="150" t="s">
        <v>112</v>
      </c>
      <c r="D70" s="140" t="s">
        <v>90</v>
      </c>
      <c r="E70" s="152"/>
      <c r="F70" s="160"/>
      <c r="G70" s="161"/>
      <c r="H70" s="161"/>
      <c r="I70" s="161"/>
      <c r="J70" s="161"/>
      <c r="K70" s="161"/>
    </row>
    <row r="71" spans="1:11" ht="68" customHeight="1" x14ac:dyDescent="0.35">
      <c r="A71" s="195"/>
      <c r="B71" s="149"/>
      <c r="C71" s="140"/>
      <c r="D71" s="141"/>
      <c r="E71" s="153"/>
      <c r="F71" s="160"/>
      <c r="G71" s="161"/>
      <c r="H71" s="161"/>
      <c r="I71" s="161"/>
      <c r="J71" s="161"/>
      <c r="K71" s="161"/>
    </row>
    <row r="72" spans="1:11" ht="97" customHeight="1" x14ac:dyDescent="0.35">
      <c r="A72" s="196"/>
      <c r="B72" s="134" t="s">
        <v>45</v>
      </c>
      <c r="C72" s="135"/>
      <c r="D72" s="136"/>
      <c r="E72" s="29"/>
      <c r="F72" s="160"/>
      <c r="G72" s="161"/>
      <c r="H72" s="161"/>
      <c r="I72" s="161"/>
      <c r="J72" s="161"/>
      <c r="K72" s="161"/>
    </row>
    <row r="73" spans="1:11" ht="65.5" customHeight="1" thickBot="1" x14ac:dyDescent="0.4">
      <c r="A73" s="197"/>
      <c r="B73" s="137" t="s">
        <v>117</v>
      </c>
      <c r="C73" s="138"/>
      <c r="D73" s="139"/>
      <c r="E73" s="30"/>
      <c r="F73" s="162"/>
      <c r="G73" s="163"/>
      <c r="H73" s="163"/>
      <c r="I73" s="163"/>
      <c r="J73" s="163"/>
      <c r="K73" s="163"/>
    </row>
    <row r="74" spans="1:11" ht="18.5" x14ac:dyDescent="0.45">
      <c r="A74" s="31" t="s">
        <v>2</v>
      </c>
      <c r="B74" s="32"/>
      <c r="C74" s="33"/>
      <c r="D74" s="33"/>
      <c r="E74" s="34"/>
      <c r="F74" s="34"/>
      <c r="G74" s="35"/>
      <c r="H74" s="35"/>
      <c r="I74" s="35"/>
      <c r="J74" s="36"/>
      <c r="K74" s="36"/>
    </row>
    <row r="75" spans="1:11" x14ac:dyDescent="0.35">
      <c r="B75" s="5"/>
      <c r="C75" s="5"/>
      <c r="D75" s="5"/>
      <c r="E75" s="6"/>
      <c r="F75" s="6"/>
      <c r="G75" s="6"/>
      <c r="H75" s="6"/>
      <c r="I75" s="7"/>
      <c r="J75" s="7"/>
      <c r="K75" s="6"/>
    </row>
    <row r="76" spans="1:11" x14ac:dyDescent="0.35">
      <c r="B76" s="5"/>
      <c r="C76" s="5"/>
      <c r="D76" s="5"/>
      <c r="E76" s="6"/>
      <c r="F76" s="6"/>
      <c r="G76" s="6"/>
      <c r="H76" s="6"/>
      <c r="I76" s="6"/>
      <c r="J76" s="6"/>
      <c r="K76" s="6"/>
    </row>
    <row r="77" spans="1:11" x14ac:dyDescent="0.35">
      <c r="B77" s="8"/>
      <c r="C77" s="8"/>
      <c r="D77" s="8"/>
      <c r="E77" s="9"/>
      <c r="F77" s="8"/>
      <c r="G77" s="10"/>
      <c r="H77" s="10"/>
      <c r="I77" s="6"/>
      <c r="J77" s="6"/>
      <c r="K77" s="8"/>
    </row>
    <row r="78" spans="1:11" x14ac:dyDescent="0.35">
      <c r="B78" s="8"/>
      <c r="C78" s="8"/>
      <c r="D78" s="8"/>
      <c r="E78" s="9"/>
      <c r="F78" s="8"/>
      <c r="G78" s="10"/>
      <c r="H78" s="10"/>
      <c r="I78" s="6"/>
      <c r="J78" s="6"/>
      <c r="K78" s="8"/>
    </row>
    <row r="79" spans="1:11" x14ac:dyDescent="0.35">
      <c r="B79" s="8"/>
      <c r="C79" s="8"/>
      <c r="D79" s="8"/>
      <c r="E79" s="9"/>
      <c r="F79" s="8"/>
      <c r="G79" s="10"/>
      <c r="H79" s="10"/>
      <c r="I79" s="6"/>
      <c r="J79" s="6"/>
      <c r="K79" s="8"/>
    </row>
  </sheetData>
  <mergeCells count="184">
    <mergeCell ref="B27:C27"/>
    <mergeCell ref="B28:C28"/>
    <mergeCell ref="D27:D28"/>
    <mergeCell ref="E27:E28"/>
    <mergeCell ref="B29:C29"/>
    <mergeCell ref="B30:C30"/>
    <mergeCell ref="A29:A30"/>
    <mergeCell ref="D29:D30"/>
    <mergeCell ref="E29:E30"/>
    <mergeCell ref="G29:G30"/>
    <mergeCell ref="H29:H30"/>
    <mergeCell ref="I29:K30"/>
    <mergeCell ref="D25:D26"/>
    <mergeCell ref="E25:E26"/>
    <mergeCell ref="A62:A73"/>
    <mergeCell ref="A1:K1"/>
    <mergeCell ref="A2:B8"/>
    <mergeCell ref="F2:K2"/>
    <mergeCell ref="F3:K3"/>
    <mergeCell ref="F7:K7"/>
    <mergeCell ref="F8:K8"/>
    <mergeCell ref="C2:E2"/>
    <mergeCell ref="C3:E3"/>
    <mergeCell ref="C7:E7"/>
    <mergeCell ref="C8:E8"/>
    <mergeCell ref="A9:K9"/>
    <mergeCell ref="B12:C12"/>
    <mergeCell ref="I12:K12"/>
    <mergeCell ref="A11:E11"/>
    <mergeCell ref="F11:K11"/>
    <mergeCell ref="F49:K49"/>
    <mergeCell ref="F50:K50"/>
    <mergeCell ref="A27:A28"/>
    <mergeCell ref="B25:C25"/>
    <mergeCell ref="A35:K35"/>
    <mergeCell ref="B53:I53"/>
    <mergeCell ref="A51:I51"/>
    <mergeCell ref="J51:K51"/>
    <mergeCell ref="Q50:V50"/>
    <mergeCell ref="A54:K54"/>
    <mergeCell ref="B36:K36"/>
    <mergeCell ref="B37:K37"/>
    <mergeCell ref="B39:K39"/>
    <mergeCell ref="B40:K40"/>
    <mergeCell ref="B42:K42"/>
    <mergeCell ref="B43:K43"/>
    <mergeCell ref="B38:K38"/>
    <mergeCell ref="J53:K53"/>
    <mergeCell ref="B44:K44"/>
    <mergeCell ref="B45:K45"/>
    <mergeCell ref="B46:K46"/>
    <mergeCell ref="B52:I52"/>
    <mergeCell ref="J52:K52"/>
    <mergeCell ref="F27:F28"/>
    <mergeCell ref="G27:G28"/>
    <mergeCell ref="H27:H28"/>
    <mergeCell ref="F29:F30"/>
    <mergeCell ref="B72:D72"/>
    <mergeCell ref="B73:D73"/>
    <mergeCell ref="D70:D71"/>
    <mergeCell ref="I62:K63"/>
    <mergeCell ref="I64:K65"/>
    <mergeCell ref="I66:K67"/>
    <mergeCell ref="B62:B71"/>
    <mergeCell ref="C66:C67"/>
    <mergeCell ref="C70:C71"/>
    <mergeCell ref="F62:F67"/>
    <mergeCell ref="G64:H65"/>
    <mergeCell ref="G66:H67"/>
    <mergeCell ref="D66:D67"/>
    <mergeCell ref="E70:E71"/>
    <mergeCell ref="E66:E67"/>
    <mergeCell ref="G62:H63"/>
    <mergeCell ref="C62:C65"/>
    <mergeCell ref="D62:D65"/>
    <mergeCell ref="E62:E65"/>
    <mergeCell ref="C68:C69"/>
    <mergeCell ref="F68:K73"/>
    <mergeCell ref="E68:E69"/>
    <mergeCell ref="D68:D69"/>
    <mergeCell ref="F56:K56"/>
    <mergeCell ref="A33:B34"/>
    <mergeCell ref="I61:K61"/>
    <mergeCell ref="C33:F34"/>
    <mergeCell ref="G33:H34"/>
    <mergeCell ref="F57:K57"/>
    <mergeCell ref="I59:K60"/>
    <mergeCell ref="I58:K58"/>
    <mergeCell ref="B48:K48"/>
    <mergeCell ref="B49:E49"/>
    <mergeCell ref="B50:E50"/>
    <mergeCell ref="A57:E57"/>
    <mergeCell ref="A58:D58"/>
    <mergeCell ref="A59:D59"/>
    <mergeCell ref="C60:D61"/>
    <mergeCell ref="A56:E56"/>
    <mergeCell ref="F58:H58"/>
    <mergeCell ref="G59:H60"/>
    <mergeCell ref="E60:E61"/>
    <mergeCell ref="A55:E55"/>
    <mergeCell ref="G61:H61"/>
    <mergeCell ref="A60:B61"/>
    <mergeCell ref="F59:F61"/>
    <mergeCell ref="B47:K47"/>
    <mergeCell ref="C4:E4"/>
    <mergeCell ref="C5:E5"/>
    <mergeCell ref="F4:K4"/>
    <mergeCell ref="F5:K5"/>
    <mergeCell ref="F55:K55"/>
    <mergeCell ref="B26:C26"/>
    <mergeCell ref="A25:A26"/>
    <mergeCell ref="A31:A32"/>
    <mergeCell ref="I33:K34"/>
    <mergeCell ref="B41:K41"/>
    <mergeCell ref="I31:K32"/>
    <mergeCell ref="B32:C32"/>
    <mergeCell ref="B31:C31"/>
    <mergeCell ref="D31:D32"/>
    <mergeCell ref="E31:E32"/>
    <mergeCell ref="F31:F32"/>
    <mergeCell ref="G31:G32"/>
    <mergeCell ref="H31:H32"/>
    <mergeCell ref="I25:K26"/>
    <mergeCell ref="F25:F26"/>
    <mergeCell ref="G25:G26"/>
    <mergeCell ref="H25:H26"/>
    <mergeCell ref="F6:K6"/>
    <mergeCell ref="C6:E6"/>
    <mergeCell ref="A23:A24"/>
    <mergeCell ref="B23:C23"/>
    <mergeCell ref="D23:D24"/>
    <mergeCell ref="E23:E24"/>
    <mergeCell ref="F23:F24"/>
    <mergeCell ref="G23:G24"/>
    <mergeCell ref="H23:H24"/>
    <mergeCell ref="I23:K24"/>
    <mergeCell ref="B24:C24"/>
    <mergeCell ref="A21:A22"/>
    <mergeCell ref="B21:C21"/>
    <mergeCell ref="D21:D22"/>
    <mergeCell ref="E21:E22"/>
    <mergeCell ref="F21:F22"/>
    <mergeCell ref="G21:G22"/>
    <mergeCell ref="H21:H22"/>
    <mergeCell ref="I21:K22"/>
    <mergeCell ref="B22:C22"/>
    <mergeCell ref="F17:F18"/>
    <mergeCell ref="G17:G18"/>
    <mergeCell ref="H17:H18"/>
    <mergeCell ref="I17:K18"/>
    <mergeCell ref="B18:C18"/>
    <mergeCell ref="A19:A20"/>
    <mergeCell ref="B19:C19"/>
    <mergeCell ref="D19:D20"/>
    <mergeCell ref="E19:E20"/>
    <mergeCell ref="F19:F20"/>
    <mergeCell ref="G19:G20"/>
    <mergeCell ref="H19:H20"/>
    <mergeCell ref="I19:K20"/>
    <mergeCell ref="B20:C20"/>
    <mergeCell ref="I27:K28"/>
    <mergeCell ref="A10:K10"/>
    <mergeCell ref="A15:A16"/>
    <mergeCell ref="B15:C15"/>
    <mergeCell ref="D15:D16"/>
    <mergeCell ref="E15:E16"/>
    <mergeCell ref="F15:F16"/>
    <mergeCell ref="G15:G16"/>
    <mergeCell ref="H15:H16"/>
    <mergeCell ref="I15:K16"/>
    <mergeCell ref="B16:C16"/>
    <mergeCell ref="A13:A14"/>
    <mergeCell ref="B13:C13"/>
    <mergeCell ref="D13:D14"/>
    <mergeCell ref="E13:E14"/>
    <mergeCell ref="F13:F14"/>
    <mergeCell ref="G13:G14"/>
    <mergeCell ref="H13:H14"/>
    <mergeCell ref="I13:K14"/>
    <mergeCell ref="B14:C14"/>
    <mergeCell ref="A17:A18"/>
    <mergeCell ref="B17:C17"/>
    <mergeCell ref="D17:D18"/>
    <mergeCell ref="E17:E18"/>
  </mergeCells>
  <hyperlinks>
    <hyperlink ref="F7" r:id="rId1" xr:uid="{9523DEDA-09D3-42E0-BA58-9E2D36BA344A}"/>
    <hyperlink ref="F6" r:id="rId2" xr:uid="{565256BC-C304-4EB8-85B7-E0A0B17241E6}"/>
  </hyperlinks>
  <printOptions horizontalCentered="1"/>
  <pageMargins left="0.23622047244094491" right="0.23622047244094491" top="0.59055118110236227" bottom="0.19685039370078741" header="0" footer="0"/>
  <pageSetup paperSize="9" scale="13" orientation="portrait" r:id="rId3"/>
  <rowBreaks count="1" manualBreakCount="1">
    <brk id="24" max="8"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PROC - RFQ</vt:lpstr>
      <vt:lpstr>'PROC - RFQ'!Print_Area</vt:lpstr>
      <vt:lpstr>'PROC - RFQ'!Print_Titles</vt:lpstr>
    </vt:vector>
  </TitlesOfParts>
  <Company>Samaritan's Purse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Estephanie Ramirez Morales</dc:creator>
  <cp:lastModifiedBy>Vasyleha, Valeria</cp:lastModifiedBy>
  <cp:lastPrinted>2023-04-21T16:08:33Z</cp:lastPrinted>
  <dcterms:created xsi:type="dcterms:W3CDTF">2023-01-24T07:35:42Z</dcterms:created>
  <dcterms:modified xsi:type="dcterms:W3CDTF">2025-01-17T08:17:40Z</dcterms:modified>
</cp:coreProperties>
</file>